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backupFile="1" codeName="ThisWorkbook" defaultThemeVersion="124226"/>
  <mc:AlternateContent xmlns:mc="http://schemas.openxmlformats.org/markup-compatibility/2006">
    <mc:Choice Requires="x15">
      <x15ac:absPath xmlns:x15ac="http://schemas.microsoft.com/office/spreadsheetml/2010/11/ac" url="C:\Users\Ron.Ford\Personal\Scoring\PC Templates\Dressage\"/>
    </mc:Choice>
  </mc:AlternateContent>
  <xr:revisionPtr revIDLastSave="0" documentId="8_{B1378EF0-4BBD-4CD9-B5EC-48895657D3E6}" xr6:coauthVersionLast="47" xr6:coauthVersionMax="47" xr10:uidLastSave="{00000000-0000-0000-0000-000000000000}"/>
  <bookViews>
    <workbookView xWindow="-108" yWindow="-108" windowWidth="41496" windowHeight="17016" tabRatio="680" xr2:uid="{00000000-000D-0000-FFFF-FFFF00000000}"/>
  </bookViews>
  <sheets>
    <sheet name="DR Guide" sheetId="33" r:id="rId1"/>
    <sheet name="DR Example" sheetId="43" r:id="rId2"/>
    <sheet name="DR TEMPLATE" sheetId="55" r:id="rId3"/>
    <sheet name="Nominations" sheetId="5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55" l="1"/>
  <c r="S8" i="55"/>
  <c r="R9" i="55"/>
  <c r="S9" i="55"/>
  <c r="R10" i="55"/>
  <c r="S10" i="55"/>
  <c r="R11" i="55"/>
  <c r="S11" i="55"/>
  <c r="R12" i="55"/>
  <c r="S12" i="55"/>
  <c r="R13" i="55"/>
  <c r="S13" i="55"/>
  <c r="R14" i="55"/>
  <c r="S14" i="55"/>
  <c r="R15" i="55"/>
  <c r="S15" i="55"/>
  <c r="R16" i="55"/>
  <c r="S16" i="55"/>
  <c r="R17" i="55"/>
  <c r="S17" i="55"/>
  <c r="R18" i="55"/>
  <c r="S18" i="55"/>
  <c r="R19" i="55"/>
  <c r="S19" i="55"/>
  <c r="R20" i="55"/>
  <c r="S20" i="55"/>
  <c r="R21" i="55"/>
  <c r="S21" i="55"/>
  <c r="R22" i="55"/>
  <c r="S22" i="55"/>
  <c r="R23" i="55"/>
  <c r="S23" i="55"/>
  <c r="R24" i="55"/>
  <c r="S24" i="55"/>
  <c r="R25" i="55"/>
  <c r="S25" i="55"/>
  <c r="R26" i="55"/>
  <c r="U26" i="55" s="1"/>
  <c r="S26" i="55"/>
  <c r="R27" i="55"/>
  <c r="S27" i="55"/>
  <c r="R28" i="55"/>
  <c r="S28" i="55"/>
  <c r="R29" i="55"/>
  <c r="S29" i="55"/>
  <c r="R30" i="55"/>
  <c r="S30" i="55"/>
  <c r="R31" i="55"/>
  <c r="S31" i="55"/>
  <c r="R32" i="55"/>
  <c r="S32" i="55"/>
  <c r="R33" i="55"/>
  <c r="S33" i="55"/>
  <c r="R34" i="55"/>
  <c r="U34" i="55" s="1"/>
  <c r="S34" i="55"/>
  <c r="R35" i="55"/>
  <c r="S35" i="55"/>
  <c r="R36" i="55"/>
  <c r="S36" i="55"/>
  <c r="R37" i="55"/>
  <c r="S37" i="55"/>
  <c r="R38" i="55"/>
  <c r="U38" i="55" s="1"/>
  <c r="S38" i="55"/>
  <c r="R39" i="55"/>
  <c r="S39" i="55"/>
  <c r="R40" i="55"/>
  <c r="S40" i="55"/>
  <c r="R41" i="55"/>
  <c r="S41" i="55"/>
  <c r="R42" i="55"/>
  <c r="U42" i="55" s="1"/>
  <c r="S42" i="55"/>
  <c r="R43" i="55"/>
  <c r="S43" i="55"/>
  <c r="R44" i="55"/>
  <c r="S44" i="55"/>
  <c r="R45" i="55"/>
  <c r="S45" i="55"/>
  <c r="R46" i="55"/>
  <c r="U46" i="55" s="1"/>
  <c r="S46" i="55"/>
  <c r="R47" i="55"/>
  <c r="S47" i="55"/>
  <c r="R48" i="55"/>
  <c r="S48" i="55"/>
  <c r="R49" i="55"/>
  <c r="S49" i="55"/>
  <c r="R50" i="55"/>
  <c r="S50" i="55"/>
  <c r="R51" i="55"/>
  <c r="S51" i="55"/>
  <c r="R52" i="55"/>
  <c r="S52" i="55"/>
  <c r="R53" i="55"/>
  <c r="S53" i="55"/>
  <c r="R54" i="55"/>
  <c r="U54" i="55" s="1"/>
  <c r="S54" i="55"/>
  <c r="R55" i="55"/>
  <c r="S55" i="55"/>
  <c r="R56" i="55"/>
  <c r="S56" i="55"/>
  <c r="R57" i="55"/>
  <c r="S57" i="55"/>
  <c r="R58" i="55"/>
  <c r="U58" i="55" s="1"/>
  <c r="S58" i="55"/>
  <c r="R59" i="55"/>
  <c r="S59" i="55"/>
  <c r="R60" i="55"/>
  <c r="S60" i="55"/>
  <c r="R61" i="55"/>
  <c r="S61" i="55"/>
  <c r="R62" i="55"/>
  <c r="S62" i="55"/>
  <c r="R63" i="55"/>
  <c r="S63" i="55"/>
  <c r="R64" i="55"/>
  <c r="S64" i="55"/>
  <c r="R65" i="55"/>
  <c r="S65" i="55"/>
  <c r="R66" i="55"/>
  <c r="U66" i="55" s="1"/>
  <c r="S66" i="55"/>
  <c r="R67" i="55"/>
  <c r="S67" i="55"/>
  <c r="R68" i="55"/>
  <c r="S68" i="55"/>
  <c r="R69" i="55"/>
  <c r="S69" i="55"/>
  <c r="R70" i="55"/>
  <c r="U70" i="55" s="1"/>
  <c r="S70" i="55"/>
  <c r="R71" i="55"/>
  <c r="S71" i="55"/>
  <c r="R72" i="55"/>
  <c r="S72" i="55"/>
  <c r="R73" i="55"/>
  <c r="S73" i="55"/>
  <c r="R74" i="55"/>
  <c r="U74" i="55" s="1"/>
  <c r="S74" i="55"/>
  <c r="R75" i="55"/>
  <c r="S75" i="55"/>
  <c r="R76" i="55"/>
  <c r="S76" i="55"/>
  <c r="R77" i="55"/>
  <c r="S77" i="55"/>
  <c r="R78" i="55"/>
  <c r="U78" i="55" s="1"/>
  <c r="S78" i="55"/>
  <c r="R79" i="55"/>
  <c r="S79" i="55"/>
  <c r="R80" i="55"/>
  <c r="S80" i="55"/>
  <c r="R81" i="55"/>
  <c r="S81" i="55"/>
  <c r="R82" i="55"/>
  <c r="S82" i="55"/>
  <c r="R83" i="55"/>
  <c r="S83" i="55"/>
  <c r="R84" i="55"/>
  <c r="S84" i="55"/>
  <c r="R85" i="55"/>
  <c r="S85" i="55"/>
  <c r="R86" i="55"/>
  <c r="U86" i="55" s="1"/>
  <c r="S86" i="55"/>
  <c r="R87" i="55"/>
  <c r="S87" i="55"/>
  <c r="R88" i="55"/>
  <c r="S88" i="55"/>
  <c r="R89" i="55"/>
  <c r="S89" i="55"/>
  <c r="R90" i="55"/>
  <c r="U90" i="55" s="1"/>
  <c r="S90" i="55"/>
  <c r="R91" i="55"/>
  <c r="S91" i="55"/>
  <c r="R92" i="55"/>
  <c r="S92" i="55"/>
  <c r="R93" i="55"/>
  <c r="S93" i="55"/>
  <c r="R94" i="55"/>
  <c r="S94" i="55"/>
  <c r="R95" i="55"/>
  <c r="S95" i="55"/>
  <c r="R96" i="55"/>
  <c r="S96" i="55"/>
  <c r="R97" i="55"/>
  <c r="S97" i="55"/>
  <c r="R98" i="55"/>
  <c r="U98" i="55" s="1"/>
  <c r="S98" i="55"/>
  <c r="R99" i="55"/>
  <c r="S99" i="55"/>
  <c r="R100" i="55"/>
  <c r="S100" i="55"/>
  <c r="L8" i="55"/>
  <c r="M8" i="55"/>
  <c r="L9" i="55"/>
  <c r="M9" i="55"/>
  <c r="L10" i="55"/>
  <c r="M10" i="55"/>
  <c r="L11" i="55"/>
  <c r="M11" i="55"/>
  <c r="L12" i="55"/>
  <c r="M12" i="55"/>
  <c r="L13" i="55"/>
  <c r="M13" i="55"/>
  <c r="L14" i="55"/>
  <c r="M14" i="55"/>
  <c r="L15" i="55"/>
  <c r="M15" i="55"/>
  <c r="L16" i="55"/>
  <c r="M16" i="55"/>
  <c r="L17" i="55"/>
  <c r="M17" i="55"/>
  <c r="L18" i="55"/>
  <c r="M18" i="55"/>
  <c r="L19" i="55"/>
  <c r="M19" i="55"/>
  <c r="L20" i="55"/>
  <c r="M20" i="55"/>
  <c r="L21" i="55"/>
  <c r="M21" i="55"/>
  <c r="L22" i="55"/>
  <c r="M22" i="55"/>
  <c r="L23" i="55"/>
  <c r="M23" i="55"/>
  <c r="L24" i="55"/>
  <c r="M24" i="55"/>
  <c r="L25" i="55"/>
  <c r="M25" i="55"/>
  <c r="L26" i="55"/>
  <c r="M26" i="55"/>
  <c r="L27" i="55"/>
  <c r="M27" i="55"/>
  <c r="L28" i="55"/>
  <c r="M28" i="55"/>
  <c r="L29" i="55"/>
  <c r="M29" i="55"/>
  <c r="L30" i="55"/>
  <c r="M30" i="55"/>
  <c r="L31" i="55"/>
  <c r="M31" i="55"/>
  <c r="L32" i="55"/>
  <c r="M32" i="55"/>
  <c r="L33" i="55"/>
  <c r="M33" i="55"/>
  <c r="L34" i="55"/>
  <c r="M34" i="55"/>
  <c r="L35" i="55"/>
  <c r="M35" i="55"/>
  <c r="L36" i="55"/>
  <c r="M36" i="55"/>
  <c r="L37" i="55"/>
  <c r="M37" i="55"/>
  <c r="L38" i="55"/>
  <c r="M38" i="55"/>
  <c r="L39" i="55"/>
  <c r="M39" i="55"/>
  <c r="L40" i="55"/>
  <c r="M40" i="55"/>
  <c r="L41" i="55"/>
  <c r="M41" i="55"/>
  <c r="L42" i="55"/>
  <c r="M42" i="55"/>
  <c r="L43" i="55"/>
  <c r="M43" i="55"/>
  <c r="L44" i="55"/>
  <c r="M44" i="55"/>
  <c r="L45" i="55"/>
  <c r="M45" i="55"/>
  <c r="L46" i="55"/>
  <c r="M46" i="55"/>
  <c r="L47" i="55"/>
  <c r="M47" i="55"/>
  <c r="L48" i="55"/>
  <c r="M48" i="55"/>
  <c r="L49" i="55"/>
  <c r="M49" i="55"/>
  <c r="L50" i="55"/>
  <c r="M50" i="55"/>
  <c r="L51" i="55"/>
  <c r="M51" i="55"/>
  <c r="L52" i="55"/>
  <c r="M52" i="55"/>
  <c r="L53" i="55"/>
  <c r="M53" i="55"/>
  <c r="L54" i="55"/>
  <c r="M54" i="55"/>
  <c r="L55" i="55"/>
  <c r="M55" i="55"/>
  <c r="L56" i="55"/>
  <c r="M56" i="55"/>
  <c r="L57" i="55"/>
  <c r="M57" i="55"/>
  <c r="L58" i="55"/>
  <c r="M58" i="55"/>
  <c r="L59" i="55"/>
  <c r="M59" i="55"/>
  <c r="L60" i="55"/>
  <c r="M60" i="55"/>
  <c r="L61" i="55"/>
  <c r="M61" i="55"/>
  <c r="L62" i="55"/>
  <c r="M62" i="55"/>
  <c r="L63" i="55"/>
  <c r="M63" i="55"/>
  <c r="L64" i="55"/>
  <c r="M64" i="55"/>
  <c r="L65" i="55"/>
  <c r="M65" i="55"/>
  <c r="L66" i="55"/>
  <c r="M66" i="55"/>
  <c r="L67" i="55"/>
  <c r="M67" i="55"/>
  <c r="L68" i="55"/>
  <c r="M68" i="55"/>
  <c r="L69" i="55"/>
  <c r="M69" i="55"/>
  <c r="L70" i="55"/>
  <c r="M70" i="55"/>
  <c r="L71" i="55"/>
  <c r="M71" i="55"/>
  <c r="L72" i="55"/>
  <c r="M72" i="55"/>
  <c r="L73" i="55"/>
  <c r="M73" i="55"/>
  <c r="L74" i="55"/>
  <c r="M74" i="55"/>
  <c r="L75" i="55"/>
  <c r="M75" i="55"/>
  <c r="L76" i="55"/>
  <c r="M76" i="55"/>
  <c r="L77" i="55"/>
  <c r="M77" i="55"/>
  <c r="L78" i="55"/>
  <c r="M78" i="55"/>
  <c r="L79" i="55"/>
  <c r="M79" i="55"/>
  <c r="L80" i="55"/>
  <c r="M80" i="55"/>
  <c r="L81" i="55"/>
  <c r="M81" i="55"/>
  <c r="L82" i="55"/>
  <c r="M82" i="55"/>
  <c r="L83" i="55"/>
  <c r="M83" i="55"/>
  <c r="L84" i="55"/>
  <c r="M84" i="55"/>
  <c r="L85" i="55"/>
  <c r="M85" i="55"/>
  <c r="L86" i="55"/>
  <c r="M86" i="55"/>
  <c r="L87" i="55"/>
  <c r="M87" i="55"/>
  <c r="L88" i="55"/>
  <c r="M88" i="55"/>
  <c r="L89" i="55"/>
  <c r="M89" i="55"/>
  <c r="L90" i="55"/>
  <c r="M90" i="55"/>
  <c r="L91" i="55"/>
  <c r="M91" i="55"/>
  <c r="L92" i="55"/>
  <c r="M92" i="55"/>
  <c r="L93" i="55"/>
  <c r="M93" i="55"/>
  <c r="L94" i="55"/>
  <c r="M94" i="55"/>
  <c r="L95" i="55"/>
  <c r="M95" i="55"/>
  <c r="L96" i="55"/>
  <c r="M96" i="55"/>
  <c r="L97" i="55"/>
  <c r="M97" i="55"/>
  <c r="L98" i="55"/>
  <c r="M98" i="55"/>
  <c r="L99" i="55"/>
  <c r="M99" i="55"/>
  <c r="L100" i="55"/>
  <c r="M100" i="55"/>
  <c r="R11" i="33"/>
  <c r="P11" i="33"/>
  <c r="S11" i="33" s="1"/>
  <c r="M11" i="33"/>
  <c r="L11" i="33"/>
  <c r="R10" i="33"/>
  <c r="P10" i="33"/>
  <c r="S10" i="33" s="1"/>
  <c r="M10" i="33"/>
  <c r="L10" i="33"/>
  <c r="R9" i="33"/>
  <c r="U9" i="33" s="1"/>
  <c r="P9" i="33"/>
  <c r="S9" i="33" s="1"/>
  <c r="M9" i="33"/>
  <c r="R8" i="33"/>
  <c r="P8" i="33"/>
  <c r="S8" i="33" s="1"/>
  <c r="M8" i="33"/>
  <c r="L8" i="33"/>
  <c r="R7" i="33"/>
  <c r="P7" i="33"/>
  <c r="S7" i="33" s="1"/>
  <c r="M7" i="33"/>
  <c r="L7" i="33"/>
  <c r="R6" i="33"/>
  <c r="U6" i="33" s="1"/>
  <c r="P6" i="33"/>
  <c r="S6" i="33" s="1"/>
  <c r="M6" i="33"/>
  <c r="R5" i="33"/>
  <c r="U5" i="33" s="1"/>
  <c r="P5" i="33"/>
  <c r="S5" i="33" s="1"/>
  <c r="M5" i="33"/>
  <c r="L5" i="33"/>
  <c r="J21" i="55"/>
  <c r="P21" i="55"/>
  <c r="Y21" i="55"/>
  <c r="J22" i="55"/>
  <c r="P22" i="55"/>
  <c r="Y22" i="55"/>
  <c r="J23" i="55"/>
  <c r="P23" i="55"/>
  <c r="Y23" i="55"/>
  <c r="J24" i="55"/>
  <c r="P24" i="55"/>
  <c r="U24" i="55"/>
  <c r="Y24" i="55"/>
  <c r="J25" i="55"/>
  <c r="P25" i="55"/>
  <c r="Y25" i="55"/>
  <c r="J26" i="55"/>
  <c r="P26" i="55"/>
  <c r="Y26" i="55"/>
  <c r="J27" i="55"/>
  <c r="P27" i="55"/>
  <c r="U27" i="55"/>
  <c r="Y27" i="55"/>
  <c r="J28" i="55"/>
  <c r="P28" i="55"/>
  <c r="U28" i="55"/>
  <c r="Y28" i="55"/>
  <c r="J29" i="55"/>
  <c r="P29" i="55"/>
  <c r="Y29" i="55"/>
  <c r="J30" i="55"/>
  <c r="P30" i="55"/>
  <c r="U30" i="55"/>
  <c r="Y30" i="55"/>
  <c r="J31" i="55"/>
  <c r="P31" i="55"/>
  <c r="U31" i="55"/>
  <c r="Y31" i="55"/>
  <c r="J32" i="55"/>
  <c r="P32" i="55"/>
  <c r="U32" i="55"/>
  <c r="Y32" i="55"/>
  <c r="J33" i="55"/>
  <c r="P33" i="55"/>
  <c r="Y33" i="55"/>
  <c r="J34" i="55"/>
  <c r="P34" i="55"/>
  <c r="Y34" i="55"/>
  <c r="J35" i="55"/>
  <c r="P35" i="55"/>
  <c r="U35" i="55"/>
  <c r="Y35" i="55"/>
  <c r="J36" i="55"/>
  <c r="P36" i="55"/>
  <c r="U36" i="55"/>
  <c r="Y36" i="55"/>
  <c r="J37" i="55"/>
  <c r="P37" i="55"/>
  <c r="Y37" i="55"/>
  <c r="J38" i="55"/>
  <c r="P38" i="55"/>
  <c r="Y38" i="55"/>
  <c r="J39" i="55"/>
  <c r="P39" i="55"/>
  <c r="U39" i="55"/>
  <c r="Y39" i="55"/>
  <c r="J40" i="55"/>
  <c r="P40" i="55"/>
  <c r="U40" i="55"/>
  <c r="Y40" i="55"/>
  <c r="J41" i="55"/>
  <c r="P41" i="55"/>
  <c r="Y41" i="55"/>
  <c r="J42" i="55"/>
  <c r="P42" i="55"/>
  <c r="Y42" i="55"/>
  <c r="J43" i="55"/>
  <c r="P43" i="55"/>
  <c r="U43" i="55"/>
  <c r="Y43" i="55"/>
  <c r="J44" i="55"/>
  <c r="P44" i="55"/>
  <c r="U44" i="55"/>
  <c r="Y44" i="55"/>
  <c r="J45" i="55"/>
  <c r="P45" i="55"/>
  <c r="Y45" i="55"/>
  <c r="J46" i="55"/>
  <c r="P46" i="55"/>
  <c r="Y46" i="55"/>
  <c r="J47" i="55"/>
  <c r="P47" i="55"/>
  <c r="U47" i="55"/>
  <c r="Y47" i="55"/>
  <c r="J48" i="55"/>
  <c r="P48" i="55"/>
  <c r="U48" i="55"/>
  <c r="Y48" i="55"/>
  <c r="J49" i="55"/>
  <c r="P49" i="55"/>
  <c r="Y49" i="55"/>
  <c r="J50" i="55"/>
  <c r="P50" i="55"/>
  <c r="U50" i="55"/>
  <c r="Y50" i="55"/>
  <c r="J51" i="55"/>
  <c r="P51" i="55"/>
  <c r="U51" i="55"/>
  <c r="Y51" i="55"/>
  <c r="J52" i="55"/>
  <c r="P52" i="55"/>
  <c r="U52" i="55"/>
  <c r="Y52" i="55"/>
  <c r="J53" i="55"/>
  <c r="P53" i="55"/>
  <c r="Y53" i="55"/>
  <c r="J54" i="55"/>
  <c r="P54" i="55"/>
  <c r="Y54" i="55"/>
  <c r="J55" i="55"/>
  <c r="P55" i="55"/>
  <c r="U55" i="55"/>
  <c r="Y55" i="55"/>
  <c r="J56" i="55"/>
  <c r="P56" i="55"/>
  <c r="U56" i="55"/>
  <c r="Y56" i="55"/>
  <c r="J57" i="55"/>
  <c r="P57" i="55"/>
  <c r="Y57" i="55"/>
  <c r="J58" i="55"/>
  <c r="P58" i="55"/>
  <c r="Y58" i="55"/>
  <c r="J59" i="55"/>
  <c r="P59" i="55"/>
  <c r="U59" i="55"/>
  <c r="Y59" i="55"/>
  <c r="J60" i="55"/>
  <c r="P60" i="55"/>
  <c r="U60" i="55"/>
  <c r="Y60" i="55"/>
  <c r="J61" i="55"/>
  <c r="P61" i="55"/>
  <c r="Y61" i="55"/>
  <c r="J62" i="55"/>
  <c r="P62" i="55"/>
  <c r="U62" i="55"/>
  <c r="Y62" i="55"/>
  <c r="J63" i="55"/>
  <c r="P63" i="55"/>
  <c r="U63" i="55"/>
  <c r="Y63" i="55"/>
  <c r="J64" i="55"/>
  <c r="P64" i="55"/>
  <c r="U64" i="55"/>
  <c r="Y64" i="55"/>
  <c r="J65" i="55"/>
  <c r="P65" i="55"/>
  <c r="Y65" i="55"/>
  <c r="J66" i="55"/>
  <c r="P66" i="55"/>
  <c r="Y66" i="55"/>
  <c r="J67" i="55"/>
  <c r="P67" i="55"/>
  <c r="U67" i="55"/>
  <c r="Y67" i="55"/>
  <c r="J68" i="55"/>
  <c r="P68" i="55"/>
  <c r="U68" i="55"/>
  <c r="Y68" i="55"/>
  <c r="J69" i="55"/>
  <c r="P69" i="55"/>
  <c r="Y69" i="55"/>
  <c r="J70" i="55"/>
  <c r="P70" i="55"/>
  <c r="Y70" i="55"/>
  <c r="J71" i="55"/>
  <c r="P71" i="55"/>
  <c r="U71" i="55"/>
  <c r="Y71" i="55"/>
  <c r="J72" i="55"/>
  <c r="P72" i="55"/>
  <c r="U72" i="55"/>
  <c r="Y72" i="55"/>
  <c r="J73" i="55"/>
  <c r="P73" i="55"/>
  <c r="Y73" i="55"/>
  <c r="J74" i="55"/>
  <c r="P74" i="55"/>
  <c r="Y74" i="55"/>
  <c r="J75" i="55"/>
  <c r="P75" i="55"/>
  <c r="U75" i="55"/>
  <c r="Y75" i="55"/>
  <c r="J76" i="55"/>
  <c r="P76" i="55"/>
  <c r="U76" i="55"/>
  <c r="Y76" i="55"/>
  <c r="J77" i="55"/>
  <c r="P77" i="55"/>
  <c r="Y77" i="55"/>
  <c r="J78" i="55"/>
  <c r="P78" i="55"/>
  <c r="Y78" i="55"/>
  <c r="J79" i="55"/>
  <c r="P79" i="55"/>
  <c r="U79" i="55"/>
  <c r="Y79" i="55"/>
  <c r="J80" i="55"/>
  <c r="P80" i="55"/>
  <c r="U80" i="55"/>
  <c r="Y80" i="55"/>
  <c r="J81" i="55"/>
  <c r="P81" i="55"/>
  <c r="Y81" i="55"/>
  <c r="J82" i="55"/>
  <c r="P82" i="55"/>
  <c r="U82" i="55"/>
  <c r="Y82" i="55"/>
  <c r="J83" i="55"/>
  <c r="P83" i="55"/>
  <c r="U83" i="55"/>
  <c r="Y83" i="55"/>
  <c r="J84" i="55"/>
  <c r="P84" i="55"/>
  <c r="U84" i="55"/>
  <c r="Y84" i="55"/>
  <c r="J85" i="55"/>
  <c r="P85" i="55"/>
  <c r="Y85" i="55"/>
  <c r="J86" i="55"/>
  <c r="P86" i="55"/>
  <c r="Y86" i="55"/>
  <c r="J87" i="55"/>
  <c r="P87" i="55"/>
  <c r="U87" i="55"/>
  <c r="Y87" i="55"/>
  <c r="J88" i="55"/>
  <c r="P88" i="55"/>
  <c r="U88" i="55"/>
  <c r="Y88" i="55"/>
  <c r="J89" i="55"/>
  <c r="P89" i="55"/>
  <c r="Y89" i="55"/>
  <c r="J90" i="55"/>
  <c r="P90" i="55"/>
  <c r="Y90" i="55"/>
  <c r="J91" i="55"/>
  <c r="P91" i="55"/>
  <c r="U91" i="55"/>
  <c r="Y91" i="55"/>
  <c r="J92" i="55"/>
  <c r="P92" i="55"/>
  <c r="U92" i="55"/>
  <c r="Y92" i="55"/>
  <c r="J93" i="55"/>
  <c r="P93" i="55"/>
  <c r="Y93" i="55"/>
  <c r="J94" i="55"/>
  <c r="P94" i="55"/>
  <c r="U94" i="55"/>
  <c r="Y94" i="55"/>
  <c r="J95" i="55"/>
  <c r="P95" i="55"/>
  <c r="U95" i="55"/>
  <c r="Y95" i="55"/>
  <c r="J96" i="55"/>
  <c r="P96" i="55"/>
  <c r="U96" i="55"/>
  <c r="Y96" i="55"/>
  <c r="J97" i="55"/>
  <c r="P97" i="55"/>
  <c r="Y97" i="55"/>
  <c r="J98" i="55"/>
  <c r="P98" i="55"/>
  <c r="Y98" i="55"/>
  <c r="J99" i="55"/>
  <c r="P99" i="55"/>
  <c r="U99" i="55"/>
  <c r="Y99" i="55"/>
  <c r="J100" i="55"/>
  <c r="P100" i="55"/>
  <c r="U100" i="55"/>
  <c r="Y100" i="55"/>
  <c r="U8" i="33" l="1"/>
  <c r="U97" i="55"/>
  <c r="U93" i="55"/>
  <c r="U89" i="55"/>
  <c r="U85" i="55"/>
  <c r="U81" i="55"/>
  <c r="U77" i="55"/>
  <c r="U73" i="55"/>
  <c r="U69" i="55"/>
  <c r="U65" i="55"/>
  <c r="U61" i="55"/>
  <c r="U57" i="55"/>
  <c r="U53" i="55"/>
  <c r="U49" i="55"/>
  <c r="U45" i="55"/>
  <c r="U41" i="55"/>
  <c r="U37" i="55"/>
  <c r="U33" i="55"/>
  <c r="U29" i="55"/>
  <c r="U25" i="55"/>
  <c r="U21" i="55"/>
  <c r="U10" i="33"/>
  <c r="U7" i="33"/>
  <c r="U11" i="33"/>
  <c r="U22" i="55"/>
  <c r="U23" i="55"/>
  <c r="M29" i="43" l="1"/>
  <c r="M28" i="43"/>
  <c r="M26" i="43"/>
  <c r="M25" i="43"/>
  <c r="M24" i="43"/>
  <c r="M23" i="43"/>
  <c r="M22" i="43"/>
  <c r="M8" i="43"/>
  <c r="M9" i="43"/>
  <c r="M10" i="43"/>
  <c r="M11" i="43"/>
  <c r="M13" i="43"/>
  <c r="M14" i="43"/>
  <c r="M7" i="43"/>
  <c r="J17" i="55"/>
  <c r="P17" i="55"/>
  <c r="Y17" i="55"/>
  <c r="J18" i="55"/>
  <c r="P18" i="55"/>
  <c r="Y18" i="55"/>
  <c r="J19" i="55"/>
  <c r="P19" i="55"/>
  <c r="Y19" i="55"/>
  <c r="J20" i="55"/>
  <c r="P20" i="55"/>
  <c r="Y20" i="55"/>
  <c r="U11" i="43"/>
  <c r="U10" i="43"/>
  <c r="R23" i="43"/>
  <c r="U23" i="43" s="1"/>
  <c r="R22" i="43"/>
  <c r="R25" i="43"/>
  <c r="R24" i="43"/>
  <c r="R28" i="43"/>
  <c r="R26" i="43"/>
  <c r="U26" i="43" s="1"/>
  <c r="R29" i="43"/>
  <c r="U29" i="43" s="1"/>
  <c r="J27" i="43"/>
  <c r="M27" i="43" s="1"/>
  <c r="J12" i="43"/>
  <c r="M12" i="43" s="1"/>
  <c r="P29" i="43"/>
  <c r="S29" i="43" s="1"/>
  <c r="L29" i="43"/>
  <c r="P28" i="43"/>
  <c r="S28" i="43" s="1"/>
  <c r="L28" i="43"/>
  <c r="P25" i="43"/>
  <c r="S25" i="43" s="1"/>
  <c r="L25" i="43"/>
  <c r="P23" i="43"/>
  <c r="S23" i="43" s="1"/>
  <c r="P26" i="43"/>
  <c r="S26" i="43" s="1"/>
  <c r="P22" i="43"/>
  <c r="S22" i="43" s="1"/>
  <c r="L22" i="43"/>
  <c r="P24" i="43"/>
  <c r="S24" i="43" s="1"/>
  <c r="L24" i="43"/>
  <c r="R27" i="43"/>
  <c r="P27" i="43"/>
  <c r="S27" i="43" s="1"/>
  <c r="L27" i="43"/>
  <c r="P14" i="43"/>
  <c r="S14" i="43" s="1"/>
  <c r="P13" i="43"/>
  <c r="S13" i="43" s="1"/>
  <c r="P12" i="43"/>
  <c r="S12" i="43" s="1"/>
  <c r="P11" i="43"/>
  <c r="S11" i="43" s="1"/>
  <c r="P10" i="43"/>
  <c r="S10" i="43" s="1"/>
  <c r="P9" i="43"/>
  <c r="S9" i="43" s="1"/>
  <c r="P8" i="43"/>
  <c r="S8" i="43" s="1"/>
  <c r="P7" i="43"/>
  <c r="S7" i="43" s="1"/>
  <c r="R7" i="43"/>
  <c r="L14" i="43"/>
  <c r="U14" i="43" s="1"/>
  <c r="L13" i="43"/>
  <c r="U13" i="43" s="1"/>
  <c r="L12" i="43"/>
  <c r="U12" i="43" s="1"/>
  <c r="L9" i="43"/>
  <c r="U9" i="43" s="1"/>
  <c r="L8" i="43"/>
  <c r="U8" i="43" s="1"/>
  <c r="L7" i="43"/>
  <c r="J11" i="55"/>
  <c r="J12" i="55"/>
  <c r="J13" i="55"/>
  <c r="Y16" i="55"/>
  <c r="P16" i="55"/>
  <c r="J16" i="55"/>
  <c r="Y15" i="55"/>
  <c r="P15" i="55"/>
  <c r="J15" i="55"/>
  <c r="Y14" i="55"/>
  <c r="P14" i="55"/>
  <c r="J14" i="55"/>
  <c r="Y13" i="55"/>
  <c r="P13" i="55"/>
  <c r="Y12" i="55"/>
  <c r="P12" i="55"/>
  <c r="Y11" i="55"/>
  <c r="P11" i="55"/>
  <c r="Y10" i="55"/>
  <c r="P10" i="55"/>
  <c r="J10" i="55"/>
  <c r="Y9" i="55"/>
  <c r="P9" i="55"/>
  <c r="J9" i="55"/>
  <c r="Y8" i="55"/>
  <c r="P8" i="55"/>
  <c r="J8" i="55"/>
  <c r="Y7" i="55"/>
  <c r="R7" i="55"/>
  <c r="P7" i="55"/>
  <c r="S7" i="55" s="1"/>
  <c r="L7" i="55"/>
  <c r="J7" i="55"/>
  <c r="M7" i="55" s="1"/>
  <c r="U4" i="55"/>
  <c r="U7" i="43" l="1"/>
  <c r="U25" i="43"/>
  <c r="U22" i="43"/>
  <c r="U10" i="55"/>
  <c r="U27" i="43"/>
  <c r="U28" i="43"/>
  <c r="U24" i="43"/>
  <c r="U20" i="55"/>
  <c r="U19" i="55"/>
  <c r="U18" i="55"/>
  <c r="U7" i="55"/>
  <c r="U17" i="55"/>
  <c r="U11" i="55"/>
  <c r="U16" i="55"/>
  <c r="U13" i="55"/>
  <c r="U15" i="55"/>
  <c r="U14" i="55"/>
  <c r="U8" i="55"/>
  <c r="U12" i="55"/>
  <c r="U9" i="55"/>
  <c r="U4"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Ford</author>
  </authors>
  <commentList>
    <comment ref="L9" authorId="0" shapeId="0" xr:uid="{561DB77A-A38A-44C7-859F-9D0FC412B1EF}">
      <text>
        <r>
          <rPr>
            <b/>
            <sz val="9"/>
            <color indexed="81"/>
            <rFont val="Tahoma"/>
            <family val="2"/>
          </rPr>
          <t>Ron Ford:</t>
        </r>
        <r>
          <rPr>
            <sz val="9"/>
            <color indexed="81"/>
            <rFont val="Tahoma"/>
            <family val="2"/>
          </rPr>
          <t xml:space="preserve">
Need to enter tied scores over calc.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 Ford</author>
  </authors>
  <commentList>
    <comment ref="L10" authorId="0" shapeId="0" xr:uid="{BEE42E59-1CF7-4D8D-9114-0198983CB095}">
      <text>
        <r>
          <rPr>
            <b/>
            <sz val="9"/>
            <color indexed="81"/>
            <rFont val="Tahoma"/>
            <family val="2"/>
          </rPr>
          <t>Ron Ford:</t>
        </r>
        <r>
          <rPr>
            <sz val="9"/>
            <color indexed="81"/>
            <rFont val="Tahoma"/>
            <family val="2"/>
          </rPr>
          <t xml:space="preserve">
Need to enter tied scores over calc.</t>
        </r>
      </text>
    </comment>
    <comment ref="J12" authorId="0" shapeId="0" xr:uid="{CCBC07B3-816C-4272-A639-6C354B9F14D5}">
      <text>
        <r>
          <rPr>
            <b/>
            <sz val="9"/>
            <color indexed="81"/>
            <rFont val="Tahoma"/>
            <family val="2"/>
          </rPr>
          <t>Ron Ford:</t>
        </r>
        <r>
          <rPr>
            <sz val="9"/>
            <color indexed="81"/>
            <rFont val="Tahoma"/>
            <family val="2"/>
          </rPr>
          <t xml:space="preserve">
calculation example "Page 7" of PCQ 2026 Scorers Handbook</t>
        </r>
      </text>
    </comment>
    <comment ref="L26" authorId="0" shapeId="0" xr:uid="{A2D3D14D-08A6-4992-85A8-100DE5A0964B}">
      <text>
        <r>
          <rPr>
            <b/>
            <sz val="9"/>
            <color indexed="81"/>
            <rFont val="Tahoma"/>
            <family val="2"/>
          </rPr>
          <t>Ron Ford:</t>
        </r>
        <r>
          <rPr>
            <sz val="9"/>
            <color indexed="81"/>
            <rFont val="Tahoma"/>
            <family val="2"/>
          </rPr>
          <t xml:space="preserve">
Need to enter tied scores over calc.</t>
        </r>
      </text>
    </comment>
  </commentList>
</comments>
</file>

<file path=xl/sharedStrings.xml><?xml version="1.0" encoding="utf-8"?>
<sst xmlns="http://schemas.openxmlformats.org/spreadsheetml/2006/main" count="210" uniqueCount="61">
  <si>
    <t>Club</t>
  </si>
  <si>
    <t>Combined Points</t>
  </si>
  <si>
    <t>Event Placing</t>
  </si>
  <si>
    <t>Card</t>
  </si>
  <si>
    <t>Placing</t>
  </si>
  <si>
    <t>Points</t>
  </si>
  <si>
    <t>Rider 1</t>
  </si>
  <si>
    <t>Rider 2</t>
  </si>
  <si>
    <t>Rider 3</t>
  </si>
  <si>
    <t>Rider 4</t>
  </si>
  <si>
    <t>Horse 1</t>
  </si>
  <si>
    <t>Horse 2</t>
  </si>
  <si>
    <t>Horse 3</t>
  </si>
  <si>
    <t>Horse 4</t>
  </si>
  <si>
    <t>Horse</t>
  </si>
  <si>
    <t>CL Judge</t>
  </si>
  <si>
    <t>SL Judge</t>
  </si>
  <si>
    <t>PUBLISHED</t>
  </si>
  <si>
    <t>Rider No</t>
  </si>
  <si>
    <t>Rider</t>
  </si>
  <si>
    <t>Test %</t>
  </si>
  <si>
    <t>Test 1 Max</t>
  </si>
  <si>
    <t>Test 2 Max</t>
  </si>
  <si>
    <t>4 Test Average</t>
  </si>
  <si>
    <t xml:space="preserve">Class 2 – Official 11yrs to und 13yrs </t>
  </si>
  <si>
    <t>Worksheet design:    Ron Ford</t>
  </si>
  <si>
    <r>
      <t xml:space="preserve">For assistance:  </t>
    </r>
    <r>
      <rPr>
        <b/>
        <sz val="16"/>
        <color rgb="FF0070C0"/>
        <rFont val="Arial"/>
        <family val="2"/>
      </rPr>
      <t xml:space="preserve"> ronford.mail@gmail.com</t>
    </r>
  </si>
  <si>
    <t>Club A</t>
  </si>
  <si>
    <t>State Qual</t>
  </si>
  <si>
    <t xml:space="preserve">Count back:  Rounds = Equal % scores tied.       Championship = Average of all test marks then highest mark in the highest test.  </t>
  </si>
  <si>
    <t>Count Back</t>
  </si>
  <si>
    <t># State Qual - Dressage Score 60% or greater</t>
  </si>
  <si>
    <t>Class</t>
  </si>
  <si>
    <t>Class#</t>
  </si>
  <si>
    <t>Club B</t>
  </si>
  <si>
    <t>Club C</t>
  </si>
  <si>
    <t>Rider 5</t>
  </si>
  <si>
    <t>Horse 5</t>
  </si>
  <si>
    <t>Rider 6</t>
  </si>
  <si>
    <t>Horse 6</t>
  </si>
  <si>
    <t>Rider 7</t>
  </si>
  <si>
    <t>Horse 7</t>
  </si>
  <si>
    <t>Test - Type1</t>
  </si>
  <si>
    <t>Test - Type2</t>
  </si>
  <si>
    <t>test</t>
  </si>
  <si>
    <t>-</t>
  </si>
  <si>
    <t>T3</t>
  </si>
  <si>
    <t>Class XYZ</t>
  </si>
  <si>
    <t>Club D</t>
  </si>
  <si>
    <t>T6</t>
  </si>
  <si>
    <t>Back #</t>
  </si>
  <si>
    <t>Rider Name</t>
  </si>
  <si>
    <t>Use these columns to keep track of other information relating to the nomination - eg DOB, Age etc.   Insert extra columns as needed</t>
  </si>
  <si>
    <t>Copy and paste these columns into the scoring template</t>
  </si>
  <si>
    <t>Card No</t>
  </si>
  <si>
    <t>Riders on equal Test % scores in the round are placed equally.    If the final score gives equality of points to two or more competitors, the class is decided by the best average dressage score.     60% test score required to "Q"- State Qualification.</t>
  </si>
  <si>
    <t>Total Score</t>
  </si>
  <si>
    <t>Place</t>
  </si>
  <si>
    <t>Enter</t>
  </si>
  <si>
    <t>Calc</t>
  </si>
  <si>
    <t>SETUP - After pasting in the nomuinations - copy and insert this row as needed to create class breaks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</si>
</sst>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00;;@"/>
  </numFmts>
  <fonts count="34" x14ac:knownFonts="1">
    <font>
      <sz val="10"/>
      <name val="Arial"/>
    </font>
    <font>
      <sz val="10"/>
      <name val="Arial"/>
      <family val="2"/>
    </font>
    <font>
      <sz val="10"/>
      <name val="Arial Narrow"/>
      <family val="2"/>
    </font>
    <font>
      <b/>
      <sz val="11"/>
      <name val="Arial Narrow"/>
      <family val="2"/>
    </font>
    <font>
      <b/>
      <sz val="12"/>
      <name val="Arial Narrow"/>
      <family val="2"/>
    </font>
    <font>
      <b/>
      <sz val="14"/>
      <name val="Arial Narrow"/>
      <family val="2"/>
    </font>
    <font>
      <b/>
      <sz val="8"/>
      <name val="Arial Narrow"/>
      <family val="2"/>
    </font>
    <font>
      <sz val="10"/>
      <name val="Arial"/>
      <family val="2"/>
    </font>
    <font>
      <b/>
      <sz val="10"/>
      <name val="Arial"/>
      <family val="2"/>
    </font>
    <font>
      <b/>
      <sz val="12"/>
      <name val="Arial"/>
      <family val="2"/>
    </font>
    <font>
      <b/>
      <sz val="16"/>
      <name val="Arial Narrow"/>
      <family val="2"/>
    </font>
    <font>
      <b/>
      <sz val="14"/>
      <name val="Arial"/>
      <family val="2"/>
    </font>
    <font>
      <sz val="12"/>
      <name val="Arial"/>
      <family val="2"/>
    </font>
    <font>
      <strike/>
      <sz val="12"/>
      <color rgb="FFFF0000"/>
      <name val="Arial"/>
      <family val="2"/>
    </font>
    <font>
      <sz val="16"/>
      <name val="Arial"/>
      <family val="2"/>
    </font>
    <font>
      <sz val="16"/>
      <color theme="1"/>
      <name val="Calibri"/>
      <family val="2"/>
      <scheme val="minor"/>
    </font>
    <font>
      <sz val="12"/>
      <name val="Arial Narrow"/>
      <family val="2"/>
    </font>
    <font>
      <sz val="12"/>
      <color indexed="10"/>
      <name val="Arial Narrow"/>
      <family val="2"/>
    </font>
    <font>
      <b/>
      <sz val="16"/>
      <color rgb="FF0070C0"/>
      <name val="Arial"/>
      <family val="2"/>
    </font>
    <font>
      <sz val="14"/>
      <name val="Calibri"/>
      <family val="2"/>
      <scheme val="minor"/>
    </font>
    <font>
      <sz val="10"/>
      <name val="Arial"/>
      <family val="2"/>
    </font>
    <font>
      <b/>
      <sz val="12"/>
      <color rgb="FFC00000"/>
      <name val="Arial Narrow"/>
      <family val="2"/>
    </font>
    <font>
      <sz val="9"/>
      <color indexed="81"/>
      <name val="Tahoma"/>
      <family val="2"/>
    </font>
    <font>
      <b/>
      <sz val="9"/>
      <color indexed="81"/>
      <name val="Tahoma"/>
      <family val="2"/>
    </font>
    <font>
      <b/>
      <sz val="14"/>
      <color rgb="FF0070C0"/>
      <name val="Arial Narrow"/>
      <family val="2"/>
    </font>
    <font>
      <b/>
      <sz val="9"/>
      <name val="Arial Narrow"/>
      <family val="2"/>
    </font>
    <font>
      <b/>
      <sz val="10"/>
      <color rgb="FFFF0000"/>
      <name val="Arial"/>
      <family val="2"/>
    </font>
    <font>
      <b/>
      <sz val="12"/>
      <color rgb="FF0070C0"/>
      <name val="Arial"/>
      <family val="2"/>
    </font>
    <font>
      <b/>
      <sz val="10"/>
      <color rgb="FF0070C0"/>
      <name val="Arial"/>
      <family val="2"/>
    </font>
    <font>
      <sz val="26"/>
      <name val="Arial"/>
      <family val="2"/>
    </font>
    <font>
      <sz val="36"/>
      <name val="Arial"/>
      <family val="2"/>
    </font>
    <font>
      <b/>
      <sz val="8"/>
      <color rgb="FFFF0000"/>
      <name val="Arial"/>
      <family val="2"/>
    </font>
    <font>
      <b/>
      <sz val="9"/>
      <name val="Arial"/>
      <family val="2"/>
    </font>
    <font>
      <b/>
      <sz val="9"/>
      <color rgb="FF0070C0"/>
      <name val="Arial"/>
      <family val="2"/>
    </font>
  </fonts>
  <fills count="11">
    <fill>
      <patternFill patternType="none"/>
    </fill>
    <fill>
      <patternFill patternType="gray125"/>
    </fill>
    <fill>
      <patternFill patternType="solid">
        <fgColor indexed="4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ADF729"/>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3">
    <xf numFmtId="0" fontId="0" fillId="0" borderId="0"/>
    <xf numFmtId="0" fontId="7" fillId="0" borderId="0"/>
    <xf numFmtId="43" fontId="20" fillId="0" borderId="0" applyFont="0" applyFill="0" applyBorder="0" applyAlignment="0" applyProtection="0"/>
  </cellStyleXfs>
  <cellXfs count="89">
    <xf numFmtId="0" fontId="0" fillId="0" borderId="0" xfId="0"/>
    <xf numFmtId="0" fontId="2" fillId="0" borderId="0" xfId="0" applyFont="1"/>
    <xf numFmtId="0" fontId="0" fillId="0" borderId="0" xfId="0" applyAlignment="1">
      <alignment horizontal="center"/>
    </xf>
    <xf numFmtId="0" fontId="0" fillId="0" borderId="0" xfId="0" applyAlignment="1">
      <alignment vertical="center"/>
    </xf>
    <xf numFmtId="0" fontId="5" fillId="0" borderId="2" xfId="0" applyFont="1" applyBorder="1" applyAlignment="1">
      <alignment horizontal="center" vertical="center"/>
    </xf>
    <xf numFmtId="0" fontId="12" fillId="0" borderId="2" xfId="0" applyFont="1" applyBorder="1" applyAlignment="1">
      <alignment vertical="center"/>
    </xf>
    <xf numFmtId="0" fontId="12" fillId="0" borderId="2" xfId="0" applyFont="1" applyBorder="1" applyAlignment="1">
      <alignment horizontal="left" vertical="center"/>
    </xf>
    <xf numFmtId="0" fontId="14" fillId="0" borderId="0" xfId="0" applyFont="1"/>
    <xf numFmtId="0" fontId="12" fillId="0" borderId="7" xfId="0" applyFont="1" applyBorder="1" applyAlignment="1">
      <alignment vertical="center"/>
    </xf>
    <xf numFmtId="0" fontId="10" fillId="0" borderId="0" xfId="0" applyFont="1"/>
    <xf numFmtId="0" fontId="12" fillId="0" borderId="7" xfId="0" applyFont="1" applyBorder="1" applyAlignment="1">
      <alignment horizontal="center" vertical="center"/>
    </xf>
    <xf numFmtId="0" fontId="10" fillId="3" borderId="7" xfId="0" quotePrefix="1" applyFont="1" applyFill="1" applyBorder="1" applyAlignment="1">
      <alignment horizontal="left" vertical="center"/>
    </xf>
    <xf numFmtId="0" fontId="15" fillId="3" borderId="9" xfId="0" applyFont="1" applyFill="1" applyBorder="1"/>
    <xf numFmtId="0" fontId="10" fillId="3" borderId="9" xfId="0" applyFont="1" applyFill="1" applyBorder="1" applyAlignment="1">
      <alignment vertical="center"/>
    </xf>
    <xf numFmtId="0" fontId="15" fillId="3" borderId="9" xfId="0" applyFont="1" applyFill="1" applyBorder="1" applyAlignment="1">
      <alignment vertical="center"/>
    </xf>
    <xf numFmtId="0" fontId="4" fillId="0" borderId="0" xfId="0" applyFont="1"/>
    <xf numFmtId="0" fontId="4" fillId="0" borderId="0" xfId="0" applyFont="1" applyAlignment="1">
      <alignment horizontal="center"/>
    </xf>
    <xf numFmtId="0" fontId="6" fillId="2" borderId="0" xfId="0" applyFont="1" applyFill="1" applyAlignment="1">
      <alignment horizontal="center" vertical="center" wrapText="1"/>
    </xf>
    <xf numFmtId="0" fontId="9" fillId="0" borderId="7" xfId="0" applyFont="1" applyBorder="1" applyAlignment="1">
      <alignment horizontal="center" vertical="center"/>
    </xf>
    <xf numFmtId="1" fontId="4" fillId="0" borderId="2" xfId="0" applyNumberFormat="1" applyFont="1" applyBorder="1" applyAlignment="1">
      <alignment horizontal="center" vertical="center"/>
    </xf>
    <xf numFmtId="164" fontId="16" fillId="0" borderId="2" xfId="0" applyNumberFormat="1" applyFont="1" applyBorder="1" applyAlignment="1">
      <alignment horizontal="center" vertical="center"/>
    </xf>
    <xf numFmtId="0" fontId="17" fillId="0" borderId="0" xfId="0" applyFont="1" applyAlignment="1">
      <alignment horizontal="center" vertical="center"/>
    </xf>
    <xf numFmtId="0" fontId="13" fillId="0" borderId="0" xfId="0" applyFont="1" applyAlignment="1">
      <alignment vertical="center"/>
    </xf>
    <xf numFmtId="0" fontId="1" fillId="3" borderId="0" xfId="0" quotePrefix="1" applyFont="1" applyFill="1" applyAlignment="1">
      <alignment horizontal="center" vertical="center" wrapText="1"/>
    </xf>
    <xf numFmtId="0" fontId="11" fillId="4" borderId="7" xfId="0" quotePrefix="1" applyFont="1" applyFill="1" applyBorder="1" applyAlignment="1">
      <alignment horizontal="left" vertical="center"/>
    </xf>
    <xf numFmtId="0" fontId="12" fillId="0" borderId="1" xfId="0" applyFont="1" applyBorder="1" applyAlignment="1">
      <alignment horizontal="left" vertical="center"/>
    </xf>
    <xf numFmtId="0" fontId="0" fillId="4" borderId="2" xfId="0" applyFill="1" applyBorder="1" applyAlignment="1">
      <alignment horizontal="center"/>
    </xf>
    <xf numFmtId="0" fontId="14" fillId="0" borderId="0" xfId="0" quotePrefix="1" applyFont="1" applyAlignment="1">
      <alignment horizontal="left"/>
    </xf>
    <xf numFmtId="10" fontId="16" fillId="7" borderId="2" xfId="0" applyNumberFormat="1" applyFont="1" applyFill="1" applyBorder="1" applyAlignment="1">
      <alignment horizontal="center" vertical="center"/>
    </xf>
    <xf numFmtId="2" fontId="16" fillId="7" borderId="0" xfId="0" applyNumberFormat="1" applyFont="1" applyFill="1" applyAlignment="1">
      <alignment horizontal="center" vertical="center"/>
    </xf>
    <xf numFmtId="0" fontId="19" fillId="0" borderId="2" xfId="0" applyFont="1" applyBorder="1" applyAlignment="1">
      <alignment horizontal="center" vertical="center"/>
    </xf>
    <xf numFmtId="0" fontId="4" fillId="8" borderId="2"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 xfId="0" quotePrefix="1" applyFont="1" applyFill="1" applyBorder="1" applyAlignment="1">
      <alignment horizontal="center" vertical="center" wrapText="1"/>
    </xf>
    <xf numFmtId="0" fontId="16" fillId="0" borderId="0" xfId="0" applyFont="1" applyAlignment="1">
      <alignment horizontal="center"/>
    </xf>
    <xf numFmtId="43" fontId="0" fillId="0" borderId="0" xfId="2" applyFont="1" applyAlignment="1">
      <alignment horizontal="center"/>
    </xf>
    <xf numFmtId="0" fontId="5" fillId="4" borderId="9"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left" vertical="center"/>
      <protection locked="0"/>
    </xf>
    <xf numFmtId="0" fontId="9" fillId="4" borderId="3" xfId="0" applyFont="1" applyFill="1" applyBorder="1" applyAlignment="1">
      <alignment vertical="center"/>
    </xf>
    <xf numFmtId="0" fontId="4" fillId="6" borderId="2" xfId="0" applyFont="1" applyFill="1" applyBorder="1" applyAlignment="1">
      <alignment horizontal="center" vertical="center" wrapText="1"/>
    </xf>
    <xf numFmtId="0" fontId="1" fillId="0" borderId="0" xfId="0" applyFont="1"/>
    <xf numFmtId="1" fontId="0" fillId="0" borderId="0" xfId="0" applyNumberFormat="1"/>
    <xf numFmtId="0" fontId="4" fillId="3" borderId="7" xfId="0" quotePrefix="1" applyFont="1" applyFill="1" applyBorder="1" applyAlignment="1">
      <alignment horizontal="left" vertical="center"/>
    </xf>
    <xf numFmtId="0" fontId="21" fillId="5" borderId="10" xfId="0" quotePrefix="1" applyFont="1" applyFill="1" applyBorder="1" applyAlignment="1">
      <alignment horizontal="centerContinuous" vertical="center" wrapText="1"/>
    </xf>
    <xf numFmtId="0" fontId="21" fillId="5" borderId="11" xfId="0" quotePrefix="1" applyFont="1" applyFill="1" applyBorder="1" applyAlignment="1">
      <alignment horizontal="centerContinuous" vertical="center" wrapText="1"/>
    </xf>
    <xf numFmtId="0" fontId="21" fillId="5" borderId="12" xfId="0" quotePrefix="1" applyFont="1" applyFill="1" applyBorder="1" applyAlignment="1">
      <alignment horizontal="centerContinuous" vertical="center" wrapText="1"/>
    </xf>
    <xf numFmtId="0" fontId="12" fillId="0" borderId="7" xfId="0" applyFont="1" applyBorder="1" applyAlignment="1">
      <alignment horizontal="left" vertical="center"/>
    </xf>
    <xf numFmtId="0" fontId="12" fillId="0" borderId="2" xfId="0" quotePrefix="1" applyFont="1" applyBorder="1" applyAlignment="1">
      <alignment horizontal="left" vertical="center"/>
    </xf>
    <xf numFmtId="0" fontId="0" fillId="0" borderId="0" xfId="0" applyAlignment="1">
      <alignment horizontal="left"/>
    </xf>
    <xf numFmtId="0" fontId="17" fillId="3" borderId="0" xfId="0" applyFont="1" applyFill="1" applyAlignment="1">
      <alignment horizontal="center" vertical="center"/>
    </xf>
    <xf numFmtId="0" fontId="24" fillId="0" borderId="0" xfId="0" applyFont="1"/>
    <xf numFmtId="1" fontId="4" fillId="3" borderId="2" xfId="0" applyNumberFormat="1" applyFont="1" applyFill="1" applyBorder="1" applyAlignment="1">
      <alignment horizontal="center" vertical="center"/>
    </xf>
    <xf numFmtId="49" fontId="12" fillId="0" borderId="7" xfId="0" applyNumberFormat="1" applyFont="1" applyBorder="1" applyAlignment="1">
      <alignment horizontal="center" vertical="center"/>
    </xf>
    <xf numFmtId="164" fontId="16" fillId="3" borderId="2" xfId="0" applyNumberFormat="1" applyFont="1" applyFill="1" applyBorder="1" applyAlignment="1">
      <alignment horizontal="center" vertical="center"/>
    </xf>
    <xf numFmtId="0" fontId="12" fillId="0" borderId="7" xfId="0" quotePrefix="1" applyFont="1" applyBorder="1" applyAlignment="1">
      <alignment horizontal="left" vertical="center"/>
    </xf>
    <xf numFmtId="165" fontId="5" fillId="0" borderId="2" xfId="0" applyNumberFormat="1" applyFont="1" applyBorder="1" applyAlignment="1">
      <alignment horizontal="center" vertical="center"/>
    </xf>
    <xf numFmtId="0" fontId="8" fillId="3" borderId="0" xfId="0" quotePrefix="1" applyFont="1" applyFill="1" applyAlignment="1">
      <alignment horizontal="center" vertical="center" wrapText="1"/>
    </xf>
    <xf numFmtId="0" fontId="26" fillId="0" borderId="0" xfId="0" applyFont="1" applyAlignment="1">
      <alignment horizontal="center" vertical="center" wrapText="1"/>
    </xf>
    <xf numFmtId="0" fontId="8" fillId="0" borderId="0" xfId="0" quotePrefix="1" applyFont="1" applyAlignment="1">
      <alignment horizontal="left"/>
    </xf>
    <xf numFmtId="0" fontId="27" fillId="3" borderId="0" xfId="0" applyFont="1" applyFill="1" applyAlignment="1">
      <alignment horizontal="centerContinuous"/>
    </xf>
    <xf numFmtId="0" fontId="5" fillId="9" borderId="7" xfId="0" quotePrefix="1" applyFont="1" applyFill="1" applyBorder="1" applyAlignment="1">
      <alignment horizontal="center" vertical="center" wrapText="1"/>
    </xf>
    <xf numFmtId="0" fontId="10" fillId="9" borderId="7" xfId="0" quotePrefix="1" applyFont="1" applyFill="1" applyBorder="1" applyAlignment="1">
      <alignment horizontal="center" vertical="center" wrapText="1"/>
    </xf>
    <xf numFmtId="0" fontId="10" fillId="9" borderId="7"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11" fillId="0" borderId="7" xfId="0" applyFont="1" applyBorder="1" applyAlignment="1">
      <alignment horizontal="center" vertical="center"/>
    </xf>
    <xf numFmtId="0" fontId="12" fillId="0" borderId="1" xfId="0" quotePrefix="1" applyFont="1" applyBorder="1" applyAlignment="1">
      <alignment horizontal="left" vertical="center"/>
    </xf>
    <xf numFmtId="49" fontId="12" fillId="0" borderId="2" xfId="0" applyNumberFormat="1" applyFont="1" applyBorder="1" applyAlignment="1">
      <alignment horizontal="center" vertical="center"/>
    </xf>
    <xf numFmtId="0" fontId="29" fillId="0" borderId="0" xfId="0" applyFont="1"/>
    <xf numFmtId="0" fontId="30" fillId="0" borderId="0" xfId="0" applyFont="1"/>
    <xf numFmtId="0" fontId="31" fillId="0" borderId="0" xfId="0" applyFont="1" applyAlignment="1">
      <alignment horizontal="center" vertical="center" wrapText="1"/>
    </xf>
    <xf numFmtId="0" fontId="25" fillId="10" borderId="0" xfId="0" applyFont="1" applyFill="1" applyAlignment="1">
      <alignment horizontal="center" vertical="center" wrapText="1"/>
    </xf>
    <xf numFmtId="0" fontId="32" fillId="3" borderId="0" xfId="0" applyFont="1" applyFill="1" applyAlignment="1">
      <alignment horizontal="center" vertical="center"/>
    </xf>
    <xf numFmtId="0" fontId="33" fillId="0" borderId="0" xfId="0" applyFont="1" applyAlignment="1">
      <alignment horizontal="center" vertical="center"/>
    </xf>
    <xf numFmtId="164" fontId="16" fillId="7" borderId="2" xfId="0" applyNumberFormat="1" applyFont="1" applyFill="1" applyBorder="1" applyAlignment="1">
      <alignment horizontal="center" vertical="center"/>
    </xf>
    <xf numFmtId="0" fontId="19" fillId="7" borderId="2" xfId="0" applyFont="1" applyFill="1" applyBorder="1" applyAlignment="1">
      <alignment horizontal="center" vertical="center"/>
    </xf>
    <xf numFmtId="0" fontId="28" fillId="0" borderId="0" xfId="0" quotePrefix="1" applyFont="1" applyAlignment="1">
      <alignment horizontal="left" vertical="center"/>
    </xf>
    <xf numFmtId="0" fontId="5" fillId="4" borderId="9"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9" fillId="3" borderId="0" xfId="0" quotePrefix="1" applyFont="1" applyFill="1" applyAlignment="1">
      <alignment horizontal="center" vertical="center" wrapText="1"/>
    </xf>
    <xf numFmtId="0" fontId="11" fillId="4" borderId="7" xfId="0" quotePrefix="1" applyFont="1" applyFill="1" applyBorder="1" applyAlignment="1">
      <alignment horizontal="center" vertical="center" wrapText="1"/>
    </xf>
    <xf numFmtId="0" fontId="11" fillId="4" borderId="9" xfId="0" quotePrefix="1" applyFont="1" applyFill="1" applyBorder="1" applyAlignment="1">
      <alignment horizontal="center" vertical="center" wrapText="1"/>
    </xf>
    <xf numFmtId="0" fontId="11" fillId="4" borderId="3" xfId="0" quotePrefix="1"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18" fontId="10" fillId="3" borderId="5" xfId="0" applyNumberFormat="1" applyFont="1" applyFill="1" applyBorder="1" applyAlignment="1">
      <alignment horizontal="center"/>
    </xf>
    <xf numFmtId="18" fontId="10" fillId="3" borderId="4" xfId="0" applyNumberFormat="1" applyFont="1" applyFill="1" applyBorder="1" applyAlignment="1">
      <alignment horizontal="center"/>
    </xf>
    <xf numFmtId="18" fontId="10" fillId="3" borderId="5" xfId="0" applyNumberFormat="1" applyFont="1" applyFill="1" applyBorder="1" applyAlignment="1">
      <alignment horizontal="center" vertical="center"/>
    </xf>
    <xf numFmtId="18" fontId="10" fillId="3" borderId="4" xfId="0" applyNumberFormat="1" applyFont="1" applyFill="1" applyBorder="1" applyAlignment="1">
      <alignment horizontal="center" vertical="center"/>
    </xf>
  </cellXfs>
  <cellStyles count="3">
    <cellStyle name="Comma" xfId="2" builtinId="3"/>
    <cellStyle name="Excel Built-in Normal" xfId="1" xr:uid="{00000000-0005-0000-0000-000001000000}"/>
    <cellStyle name="Normal" xfId="0" builtinId="0"/>
  </cellStyles>
  <dxfs count="19">
    <dxf>
      <font>
        <color rgb="FF9C6500"/>
      </font>
      <fill>
        <patternFill>
          <bgColor rgb="FFFFEB9C"/>
        </patternFill>
      </fill>
    </dxf>
    <dxf>
      <font>
        <color rgb="FFFF0000"/>
      </font>
      <fill>
        <patternFill>
          <bgColor theme="0" tint="-4.9989318521683403E-2"/>
        </patternFill>
      </fill>
    </dxf>
    <dxf>
      <font>
        <color theme="0" tint="-0.14996795556505021"/>
      </font>
    </dxf>
    <dxf>
      <font>
        <color rgb="FF9C6500"/>
      </font>
      <fill>
        <patternFill>
          <bgColor rgb="FFFFEB9C"/>
        </patternFill>
      </fill>
    </dxf>
    <dxf>
      <font>
        <color rgb="FFFF0000"/>
      </font>
      <fill>
        <patternFill>
          <bgColor theme="0" tint="-4.9989318521683403E-2"/>
        </patternFill>
      </fill>
    </dxf>
    <dxf>
      <font>
        <color theme="0" tint="-0.14996795556505021"/>
      </font>
    </dxf>
    <dxf>
      <font>
        <color rgb="FF9C6500"/>
      </font>
      <fill>
        <patternFill>
          <bgColor rgb="FFFFEB9C"/>
        </patternFill>
      </fill>
    </dxf>
    <dxf>
      <font>
        <color theme="0" tint="-0.14996795556505021"/>
      </font>
    </dxf>
    <dxf>
      <font>
        <color theme="0" tint="-0.14996795556505021"/>
      </font>
    </dxf>
    <dxf>
      <font>
        <color rgb="FFFF0000"/>
      </font>
      <fill>
        <patternFill>
          <bgColor theme="0" tint="-4.9989318521683403E-2"/>
        </patternFill>
      </fill>
    </dxf>
    <dxf>
      <font>
        <color theme="0" tint="-0.14996795556505021"/>
      </font>
    </dxf>
    <dxf>
      <font>
        <color rgb="FF9C6500"/>
      </font>
      <fill>
        <patternFill>
          <bgColor rgb="FFFFEB9C"/>
        </patternFill>
      </fill>
    </dxf>
    <dxf>
      <font>
        <color theme="0" tint="-0.14996795556505021"/>
      </font>
    </dxf>
    <dxf>
      <font>
        <color rgb="FFFF0000"/>
      </font>
      <fill>
        <patternFill>
          <bgColor theme="0" tint="-4.9989318521683403E-2"/>
        </patternFill>
      </fill>
    </dxf>
    <dxf>
      <font>
        <color theme="0" tint="-0.14996795556505021"/>
      </font>
    </dxf>
    <dxf>
      <font>
        <color theme="0" tint="-0.14996795556505021"/>
      </font>
    </dxf>
    <dxf>
      <font>
        <color rgb="FF9C6500"/>
      </font>
      <fill>
        <patternFill>
          <bgColor rgb="FFFFEB9C"/>
        </patternFill>
      </fill>
    </dxf>
    <dxf>
      <font>
        <color rgb="FFFF0000"/>
      </font>
      <fill>
        <patternFill>
          <bgColor theme="0" tint="-4.9989318521683403E-2"/>
        </patternFill>
      </fill>
    </dxf>
    <dxf>
      <font>
        <color theme="0" tint="-0.14996795556505021"/>
      </font>
    </dxf>
  </dxfs>
  <tableStyles count="0" defaultTableStyle="TableStyleMedium9" defaultPivotStyle="PivotStyleLight16"/>
  <colors>
    <mruColors>
      <color rgb="FFADF729"/>
      <color rgb="FF4CD9FA"/>
      <color rgb="FFF48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1024467</xdr:colOff>
      <xdr:row>12</xdr:row>
      <xdr:rowOff>137373</xdr:rowOff>
    </xdr:from>
    <xdr:to>
      <xdr:col>7</xdr:col>
      <xdr:colOff>233258</xdr:colOff>
      <xdr:row>20</xdr:row>
      <xdr:rowOff>16933</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2302934" y="3320840"/>
          <a:ext cx="4373457" cy="11664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200"/>
            <a:t>Enter "checked"</a:t>
          </a:r>
          <a:r>
            <a:rPr lang="en-AU" sz="1200" baseline="0"/>
            <a:t> Dressage scores from test sheets  - the percentage to 2 decimal places is calculated.  </a:t>
          </a:r>
        </a:p>
        <a:p>
          <a:pPr algn="ctr"/>
          <a:endParaRPr lang="en-AU" sz="1200" baseline="0"/>
        </a:p>
        <a:p>
          <a:pPr algn="ctr"/>
          <a:r>
            <a:rPr lang="en-AU" sz="1200" baseline="0"/>
            <a:t>If only one judge </a:t>
          </a:r>
          <a:r>
            <a:rPr lang="en-AU" sz="1200" b="1" baseline="0">
              <a:solidFill>
                <a:srgbClr val="FF0000"/>
              </a:solidFill>
            </a:rPr>
            <a:t>DO NOT </a:t>
          </a:r>
          <a:r>
            <a:rPr lang="en-AU" sz="1200" baseline="0"/>
            <a:t>enter zero (leave blank) for the missing judge as this will impact the Test and championship average.</a:t>
          </a:r>
        </a:p>
      </xdr:txBody>
    </xdr:sp>
    <xdr:clientData/>
  </xdr:twoCellAnchor>
  <xdr:twoCellAnchor>
    <xdr:from>
      <xdr:col>4</xdr:col>
      <xdr:colOff>1551730</xdr:colOff>
      <xdr:row>7</xdr:row>
      <xdr:rowOff>147744</xdr:rowOff>
    </xdr:from>
    <xdr:to>
      <xdr:col>7</xdr:col>
      <xdr:colOff>76200</xdr:colOff>
      <xdr:row>12</xdr:row>
      <xdr:rowOff>137373</xdr:rowOff>
    </xdr:to>
    <xdr:cxnSp macro="">
      <xdr:nvCxnSpPr>
        <xdr:cNvPr id="6" name="Straight Arrow Connector 5">
          <a:extLst>
            <a:ext uri="{FF2B5EF4-FFF2-40B4-BE49-F238E27FC236}">
              <a16:creationId xmlns:a16="http://schemas.microsoft.com/office/drawing/2014/main" id="{00000000-0008-0000-0400-000006000000}"/>
            </a:ext>
          </a:extLst>
        </xdr:cNvPr>
        <xdr:cNvCxnSpPr>
          <a:stCxn id="5" idx="0"/>
        </xdr:cNvCxnSpPr>
      </xdr:nvCxnSpPr>
      <xdr:spPr>
        <a:xfrm flipV="1">
          <a:off x="4489663" y="2222077"/>
          <a:ext cx="2029670" cy="1098763"/>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313266</xdr:colOff>
      <xdr:row>13</xdr:row>
      <xdr:rowOff>135891</xdr:rowOff>
    </xdr:from>
    <xdr:to>
      <xdr:col>23</xdr:col>
      <xdr:colOff>378247</xdr:colOff>
      <xdr:row>22</xdr:row>
      <xdr:rowOff>0</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14418733" y="3480224"/>
          <a:ext cx="1191047" cy="1362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a:t>Enter maximum</a:t>
          </a:r>
          <a:r>
            <a:rPr lang="en-AU" sz="1200" baseline="0"/>
            <a:t> test score possible into these cells to enable % calculation</a:t>
          </a:r>
        </a:p>
      </xdr:txBody>
    </xdr:sp>
    <xdr:clientData/>
  </xdr:twoCellAnchor>
  <xdr:twoCellAnchor>
    <xdr:from>
      <xdr:col>22</xdr:col>
      <xdr:colOff>245533</xdr:colOff>
      <xdr:row>10</xdr:row>
      <xdr:rowOff>228600</xdr:rowOff>
    </xdr:from>
    <xdr:to>
      <xdr:col>22</xdr:col>
      <xdr:colOff>298237</xdr:colOff>
      <xdr:row>13</xdr:row>
      <xdr:rowOff>139701</xdr:rowOff>
    </xdr:to>
    <xdr:cxnSp macro="">
      <xdr:nvCxnSpPr>
        <xdr:cNvPr id="10" name="Straight Arrow Connector 9">
          <a:extLst>
            <a:ext uri="{FF2B5EF4-FFF2-40B4-BE49-F238E27FC236}">
              <a16:creationId xmlns:a16="http://schemas.microsoft.com/office/drawing/2014/main" id="{00000000-0008-0000-0400-00000A000000}"/>
            </a:ext>
          </a:extLst>
        </xdr:cNvPr>
        <xdr:cNvCxnSpPr>
          <a:stCxn id="9" idx="0"/>
        </xdr:cNvCxnSpPr>
      </xdr:nvCxnSpPr>
      <xdr:spPr>
        <a:xfrm flipH="1" flipV="1">
          <a:off x="14960600" y="3014133"/>
          <a:ext cx="52704" cy="46990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37677</xdr:colOff>
      <xdr:row>13</xdr:row>
      <xdr:rowOff>160445</xdr:rowOff>
    </xdr:from>
    <xdr:to>
      <xdr:col>26</xdr:col>
      <xdr:colOff>1</xdr:colOff>
      <xdr:row>20</xdr:row>
      <xdr:rowOff>123190</xdr:rowOff>
    </xdr:to>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15785677" y="3504778"/>
          <a:ext cx="1181524" cy="10888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a:t>Use 4 test average for championship countback if required</a:t>
          </a:r>
          <a:endParaRPr lang="en-AU" sz="1200" baseline="0"/>
        </a:p>
      </xdr:txBody>
    </xdr:sp>
    <xdr:clientData/>
  </xdr:twoCellAnchor>
  <xdr:twoCellAnchor>
    <xdr:from>
      <xdr:col>24</xdr:col>
      <xdr:colOff>342476</xdr:colOff>
      <xdr:row>11</xdr:row>
      <xdr:rowOff>28364</xdr:rowOff>
    </xdr:from>
    <xdr:to>
      <xdr:col>25</xdr:col>
      <xdr:colOff>22649</xdr:colOff>
      <xdr:row>13</xdr:row>
      <xdr:rowOff>160445</xdr:rowOff>
    </xdr:to>
    <xdr:cxnSp macro="">
      <xdr:nvCxnSpPr>
        <xdr:cNvPr id="12" name="Straight Arrow Connector 11">
          <a:extLst>
            <a:ext uri="{FF2B5EF4-FFF2-40B4-BE49-F238E27FC236}">
              <a16:creationId xmlns:a16="http://schemas.microsoft.com/office/drawing/2014/main" id="{00000000-0008-0000-0400-00000C000000}"/>
            </a:ext>
          </a:extLst>
        </xdr:cNvPr>
        <xdr:cNvCxnSpPr>
          <a:stCxn id="11" idx="0"/>
        </xdr:cNvCxnSpPr>
      </xdr:nvCxnSpPr>
      <xdr:spPr>
        <a:xfrm flipH="1" flipV="1">
          <a:off x="16090476" y="3050964"/>
          <a:ext cx="289773" cy="45381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152824</xdr:colOff>
      <xdr:row>23</xdr:row>
      <xdr:rowOff>122344</xdr:rowOff>
    </xdr:from>
    <xdr:to>
      <xdr:col>25</xdr:col>
      <xdr:colOff>282996</xdr:colOff>
      <xdr:row>40</xdr:row>
      <xdr:rowOff>102446</xdr:rowOff>
    </xdr:to>
    <xdr:grpSp>
      <xdr:nvGrpSpPr>
        <xdr:cNvPr id="13" name="Group 12">
          <a:extLst>
            <a:ext uri="{FF2B5EF4-FFF2-40B4-BE49-F238E27FC236}">
              <a16:creationId xmlns:a16="http://schemas.microsoft.com/office/drawing/2014/main" id="{00000000-0008-0000-0400-00000D000000}"/>
            </a:ext>
          </a:extLst>
        </xdr:cNvPr>
        <xdr:cNvGrpSpPr/>
      </xdr:nvGrpSpPr>
      <xdr:grpSpPr>
        <a:xfrm>
          <a:off x="4970357" y="5202344"/>
          <a:ext cx="12059706" cy="2960369"/>
          <a:chOff x="2169583" y="4433920"/>
          <a:chExt cx="12063729" cy="2635746"/>
        </a:xfrm>
      </xdr:grpSpPr>
      <xdr:pic>
        <xdr:nvPicPr>
          <xdr:cNvPr id="14" name="Picture 13">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9583" y="5069416"/>
            <a:ext cx="12063729" cy="2000250"/>
          </a:xfrm>
          <a:prstGeom prst="rect">
            <a:avLst/>
          </a:prstGeom>
          <a:noFill/>
          <a:ln w="38100">
            <a:solidFill>
              <a:srgbClr val="FF0000"/>
            </a:solidFill>
          </a:ln>
          <a:extLst>
            <a:ext uri="{909E8E84-426E-40DD-AFC4-6F175D3DCCD1}">
              <a14:hiddenFill xmlns:a14="http://schemas.microsoft.com/office/drawing/2010/main">
                <a:solidFill>
                  <a:srgbClr val="FFFFFF"/>
                </a:solidFill>
              </a14:hiddenFill>
            </a:ext>
          </a:extLst>
        </xdr:spPr>
      </xdr:pic>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3778250" y="4433920"/>
            <a:ext cx="9098385" cy="8000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AU" sz="1400" b="1"/>
              <a:t>CRITICAL</a:t>
            </a:r>
            <a:r>
              <a:rPr lang="en-AU" sz="1400" b="1" baseline="0"/>
              <a:t> NOTE</a:t>
            </a:r>
            <a:r>
              <a:rPr lang="en-AU" sz="1400" baseline="0"/>
              <a:t>:  For all scoring .    When </a:t>
            </a:r>
            <a:r>
              <a:rPr lang="en-AU" sz="1400" b="1" baseline="0">
                <a:solidFill>
                  <a:srgbClr val="FF0000"/>
                </a:solidFill>
              </a:rPr>
              <a:t>"SORTING" results for a class</a:t>
            </a:r>
            <a:r>
              <a:rPr lang="en-AU" sz="1400" baseline="0"/>
              <a:t>, select the </a:t>
            </a:r>
            <a:r>
              <a:rPr lang="en-AU" sz="1400" b="1" u="sng" baseline="0"/>
              <a:t>entire row/s </a:t>
            </a:r>
            <a:r>
              <a:rPr lang="en-AU" sz="1400" baseline="0"/>
              <a:t>for the class to ensure that all rider data is maintaine in correct order.   Do this move the cursor to the far left of the worksheet and select the row by holding down the left mouse button and dragging dow to select the rows containing the data to be sorted.</a:t>
            </a:r>
            <a:endParaRPr lang="en-AU" sz="1400"/>
          </a:p>
        </xdr:txBody>
      </xdr:sp>
      <xdr:cxnSp macro="">
        <xdr:nvCxnSpPr>
          <xdr:cNvPr id="16" name="Straight Arrow Connector 15">
            <a:extLst>
              <a:ext uri="{FF2B5EF4-FFF2-40B4-BE49-F238E27FC236}">
                <a16:creationId xmlns:a16="http://schemas.microsoft.com/office/drawing/2014/main" id="{00000000-0008-0000-0400-000010000000}"/>
              </a:ext>
            </a:extLst>
          </xdr:cNvPr>
          <xdr:cNvCxnSpPr/>
        </xdr:nvCxnSpPr>
        <xdr:spPr>
          <a:xfrm flipH="1">
            <a:off x="2264833" y="5132917"/>
            <a:ext cx="5080000" cy="1068917"/>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298237</xdr:colOff>
      <xdr:row>10</xdr:row>
      <xdr:rowOff>228600</xdr:rowOff>
    </xdr:from>
    <xdr:to>
      <xdr:col>23</xdr:col>
      <xdr:colOff>186267</xdr:colOff>
      <xdr:row>13</xdr:row>
      <xdr:rowOff>139701</xdr:rowOff>
    </xdr:to>
    <xdr:cxnSp macro="">
      <xdr:nvCxnSpPr>
        <xdr:cNvPr id="17" name="Straight Arrow Connector 16">
          <a:extLst>
            <a:ext uri="{FF2B5EF4-FFF2-40B4-BE49-F238E27FC236}">
              <a16:creationId xmlns:a16="http://schemas.microsoft.com/office/drawing/2014/main" id="{00000000-0008-0000-0400-000011000000}"/>
            </a:ext>
          </a:extLst>
        </xdr:cNvPr>
        <xdr:cNvCxnSpPr>
          <a:stCxn id="9" idx="0"/>
        </xdr:cNvCxnSpPr>
      </xdr:nvCxnSpPr>
      <xdr:spPr>
        <a:xfrm flipV="1">
          <a:off x="15013304" y="3014133"/>
          <a:ext cx="404496" cy="46990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156210</xdr:colOff>
      <xdr:row>13</xdr:row>
      <xdr:rowOff>138425</xdr:rowOff>
    </xdr:from>
    <xdr:to>
      <xdr:col>16</xdr:col>
      <xdr:colOff>506096</xdr:colOff>
      <xdr:row>23</xdr:row>
      <xdr:rowOff>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953077" y="3482758"/>
          <a:ext cx="3287819" cy="1775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a:t>On conclusion of the class, sort riders on test %.   </a:t>
          </a:r>
        </a:p>
        <a:p>
          <a:pPr algn="ctr"/>
          <a:r>
            <a:rPr lang="en-AU" sz="1200"/>
            <a:t>Enter placing and the</a:t>
          </a:r>
          <a:r>
            <a:rPr lang="en-AU" sz="1200" baseline="0"/>
            <a:t> </a:t>
          </a:r>
          <a:r>
            <a:rPr lang="en-AU" sz="1200"/>
            <a:t>points for placings 1 to 10 are calculated</a:t>
          </a:r>
          <a:r>
            <a:rPr lang="en-AU" sz="1200" baseline="0"/>
            <a:t>.   </a:t>
          </a:r>
        </a:p>
        <a:p>
          <a:pPr algn="ctr"/>
          <a:r>
            <a:rPr lang="en-AU" sz="1200" baseline="0"/>
            <a:t>If there is a tie in a test you will need to manually split points between riders and enter the points value </a:t>
          </a:r>
          <a:r>
            <a:rPr lang="en-AU" sz="1200" u="sng" baseline="0"/>
            <a:t>overwriting the calculation.  </a:t>
          </a:r>
        </a:p>
        <a:p>
          <a:pPr algn="ctr"/>
          <a:r>
            <a:rPr lang="en-AU" sz="1200" baseline="0"/>
            <a:t>You can indicate a tie in the placing column using "T2" This is just for visual recognition by riders.</a:t>
          </a:r>
          <a:endParaRPr lang="en-AU" sz="1200"/>
        </a:p>
      </xdr:txBody>
    </xdr:sp>
    <xdr:clientData/>
  </xdr:twoCellAnchor>
  <xdr:twoCellAnchor>
    <xdr:from>
      <xdr:col>11</xdr:col>
      <xdr:colOff>482600</xdr:colOff>
      <xdr:row>8</xdr:row>
      <xdr:rowOff>143933</xdr:rowOff>
    </xdr:from>
    <xdr:to>
      <xdr:col>14</xdr:col>
      <xdr:colOff>80434</xdr:colOff>
      <xdr:row>13</xdr:row>
      <xdr:rowOff>140330</xdr:rowOff>
    </xdr:to>
    <xdr:cxnSp macro="">
      <xdr:nvCxnSpPr>
        <xdr:cNvPr id="18" name="Straight Arrow Connector 17">
          <a:extLst>
            <a:ext uri="{FF2B5EF4-FFF2-40B4-BE49-F238E27FC236}">
              <a16:creationId xmlns:a16="http://schemas.microsoft.com/office/drawing/2014/main" id="{00000000-0008-0000-0400-000012000000}"/>
            </a:ext>
          </a:extLst>
        </xdr:cNvPr>
        <xdr:cNvCxnSpPr>
          <a:stCxn id="2" idx="0"/>
        </xdr:cNvCxnSpPr>
      </xdr:nvCxnSpPr>
      <xdr:spPr>
        <a:xfrm flipH="1" flipV="1">
          <a:off x="9279467" y="2455333"/>
          <a:ext cx="1316567" cy="102933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362162</xdr:colOff>
      <xdr:row>13</xdr:row>
      <xdr:rowOff>156208</xdr:rowOff>
    </xdr:from>
    <xdr:to>
      <xdr:col>10</xdr:col>
      <xdr:colOff>508001</xdr:colOff>
      <xdr:row>20</xdr:row>
      <xdr:rowOff>77257</xdr:rowOff>
    </xdr:to>
    <xdr:sp macro="" textlink="">
      <xdr:nvSpPr>
        <xdr:cNvPr id="24" name="TextBox 23">
          <a:extLst>
            <a:ext uri="{FF2B5EF4-FFF2-40B4-BE49-F238E27FC236}">
              <a16:creationId xmlns:a16="http://schemas.microsoft.com/office/drawing/2014/main" id="{72D6B527-8020-4480-B47D-24952693434A}"/>
            </a:ext>
          </a:extLst>
        </xdr:cNvPr>
        <xdr:cNvSpPr txBox="1"/>
      </xdr:nvSpPr>
      <xdr:spPr>
        <a:xfrm>
          <a:off x="6805295" y="3500541"/>
          <a:ext cx="1974639" cy="10471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b="1"/>
            <a:t>"</a:t>
          </a:r>
          <a:r>
            <a:rPr lang="en-AU" sz="1200" b="1">
              <a:solidFill>
                <a:srgbClr val="FF0000"/>
              </a:solidFill>
            </a:rPr>
            <a:t>test</a:t>
          </a:r>
          <a:r>
            <a:rPr lang="en-AU" sz="1200" b="1"/>
            <a:t>" </a:t>
          </a:r>
          <a:r>
            <a:rPr lang="en-AU" sz="1200"/>
            <a:t>appears in this column if you have not entered the</a:t>
          </a:r>
          <a:r>
            <a:rPr lang="en-AU" sz="1200" baseline="0"/>
            <a:t> maximum test score value on the right of the sheet.</a:t>
          </a:r>
          <a:endParaRPr lang="en-AU" sz="1200"/>
        </a:p>
      </xdr:txBody>
    </xdr:sp>
    <xdr:clientData/>
  </xdr:twoCellAnchor>
  <xdr:twoCellAnchor>
    <xdr:from>
      <xdr:col>9</xdr:col>
      <xdr:colOff>130282</xdr:colOff>
      <xdr:row>10</xdr:row>
      <xdr:rowOff>46144</xdr:rowOff>
    </xdr:from>
    <xdr:to>
      <xdr:col>9</xdr:col>
      <xdr:colOff>272839</xdr:colOff>
      <xdr:row>13</xdr:row>
      <xdr:rowOff>154303</xdr:rowOff>
    </xdr:to>
    <xdr:cxnSp macro="">
      <xdr:nvCxnSpPr>
        <xdr:cNvPr id="25" name="Straight Arrow Connector 24">
          <a:extLst>
            <a:ext uri="{FF2B5EF4-FFF2-40B4-BE49-F238E27FC236}">
              <a16:creationId xmlns:a16="http://schemas.microsoft.com/office/drawing/2014/main" id="{62D56F24-EFA3-4424-98A9-222A490590CB}"/>
            </a:ext>
          </a:extLst>
        </xdr:cNvPr>
        <xdr:cNvCxnSpPr>
          <a:stCxn id="24" idx="0"/>
        </xdr:cNvCxnSpPr>
      </xdr:nvCxnSpPr>
      <xdr:spPr>
        <a:xfrm flipV="1">
          <a:off x="7792615" y="2831677"/>
          <a:ext cx="142557" cy="66695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1557445</xdr:colOff>
      <xdr:row>7</xdr:row>
      <xdr:rowOff>135467</xdr:rowOff>
    </xdr:from>
    <xdr:to>
      <xdr:col>8</xdr:col>
      <xdr:colOff>110067</xdr:colOff>
      <xdr:row>12</xdr:row>
      <xdr:rowOff>141183</xdr:rowOff>
    </xdr:to>
    <xdr:cxnSp macro="">
      <xdr:nvCxnSpPr>
        <xdr:cNvPr id="7" name="Straight Arrow Connector 6">
          <a:extLst>
            <a:ext uri="{FF2B5EF4-FFF2-40B4-BE49-F238E27FC236}">
              <a16:creationId xmlns:a16="http://schemas.microsoft.com/office/drawing/2014/main" id="{6EA4888E-7F7E-41B5-A679-D4CF9459AD42}"/>
            </a:ext>
          </a:extLst>
        </xdr:cNvPr>
        <xdr:cNvCxnSpPr/>
      </xdr:nvCxnSpPr>
      <xdr:spPr>
        <a:xfrm flipV="1">
          <a:off x="4495378" y="2209800"/>
          <a:ext cx="2667422" cy="111485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403649</xdr:colOff>
      <xdr:row>8</xdr:row>
      <xdr:rowOff>147743</xdr:rowOff>
    </xdr:from>
    <xdr:to>
      <xdr:col>14</xdr:col>
      <xdr:colOff>80434</xdr:colOff>
      <xdr:row>13</xdr:row>
      <xdr:rowOff>140330</xdr:rowOff>
    </xdr:to>
    <xdr:cxnSp macro="">
      <xdr:nvCxnSpPr>
        <xdr:cNvPr id="28" name="Straight Arrow Connector 27">
          <a:extLst>
            <a:ext uri="{FF2B5EF4-FFF2-40B4-BE49-F238E27FC236}">
              <a16:creationId xmlns:a16="http://schemas.microsoft.com/office/drawing/2014/main" id="{C4DCEB98-1972-4C0C-86D1-0BD3B678E6A9}"/>
            </a:ext>
          </a:extLst>
        </xdr:cNvPr>
        <xdr:cNvCxnSpPr>
          <a:stCxn id="2" idx="0"/>
        </xdr:cNvCxnSpPr>
      </xdr:nvCxnSpPr>
      <xdr:spPr>
        <a:xfrm flipH="1" flipV="1">
          <a:off x="8675582" y="2459143"/>
          <a:ext cx="1920452" cy="102552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448734</xdr:colOff>
      <xdr:row>25</xdr:row>
      <xdr:rowOff>42333</xdr:rowOff>
    </xdr:from>
    <xdr:to>
      <xdr:col>4</xdr:col>
      <xdr:colOff>1786467</xdr:colOff>
      <xdr:row>35</xdr:row>
      <xdr:rowOff>25400</xdr:rowOff>
    </xdr:to>
    <xdr:grpSp>
      <xdr:nvGrpSpPr>
        <xdr:cNvPr id="3" name="Group 2">
          <a:extLst>
            <a:ext uri="{FF2B5EF4-FFF2-40B4-BE49-F238E27FC236}">
              <a16:creationId xmlns:a16="http://schemas.microsoft.com/office/drawing/2014/main" id="{6F2C668E-4A8F-4E7A-8266-719A04F53C5B}"/>
            </a:ext>
          </a:extLst>
        </xdr:cNvPr>
        <xdr:cNvGrpSpPr/>
      </xdr:nvGrpSpPr>
      <xdr:grpSpPr>
        <a:xfrm>
          <a:off x="677334" y="5562600"/>
          <a:ext cx="4114800" cy="1676400"/>
          <a:chOff x="952500" y="10553700"/>
          <a:chExt cx="4114800" cy="1676400"/>
        </a:xfrm>
      </xdr:grpSpPr>
      <xdr:pic>
        <xdr:nvPicPr>
          <xdr:cNvPr id="4" name="Picture 3">
            <a:extLst>
              <a:ext uri="{FF2B5EF4-FFF2-40B4-BE49-F238E27FC236}">
                <a16:creationId xmlns:a16="http://schemas.microsoft.com/office/drawing/2014/main" id="{B13E0FC4-7AAB-DF8C-DAFC-751B0540EA98}"/>
              </a:ext>
            </a:extLst>
          </xdr:cNvPr>
          <xdr:cNvPicPr>
            <a:picLocks noChangeAspect="1"/>
          </xdr:cNvPicPr>
        </xdr:nvPicPr>
        <xdr:blipFill>
          <a:blip xmlns:r="http://schemas.openxmlformats.org/officeDocument/2006/relationships" r:embed="rId2"/>
          <a:stretch>
            <a:fillRect/>
          </a:stretch>
        </xdr:blipFill>
        <xdr:spPr>
          <a:xfrm>
            <a:off x="962025" y="10629900"/>
            <a:ext cx="2034716" cy="1585097"/>
          </a:xfrm>
          <a:prstGeom prst="rect">
            <a:avLst/>
          </a:prstGeom>
        </xdr:spPr>
      </xdr:pic>
      <xdr:sp macro="" textlink="">
        <xdr:nvSpPr>
          <xdr:cNvPr id="8" name="TextBox 7">
            <a:extLst>
              <a:ext uri="{FF2B5EF4-FFF2-40B4-BE49-F238E27FC236}">
                <a16:creationId xmlns:a16="http://schemas.microsoft.com/office/drawing/2014/main" id="{7F7F2F28-09D6-DFA2-198D-3D3E621D573E}"/>
              </a:ext>
            </a:extLst>
          </xdr:cNvPr>
          <xdr:cNvSpPr txBox="1"/>
        </xdr:nvSpPr>
        <xdr:spPr>
          <a:xfrm>
            <a:off x="3114676" y="10744199"/>
            <a:ext cx="1790700" cy="13620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t>The first time you save the workbook it will automatically create a </a:t>
            </a:r>
            <a:r>
              <a:rPr lang="en-AU" sz="1100" b="1">
                <a:solidFill>
                  <a:srgbClr val="0070C0"/>
                </a:solidFill>
              </a:rPr>
              <a:t>BACKUP</a:t>
            </a:r>
            <a:r>
              <a:rPr lang="en-AU" sz="1100" b="1"/>
              <a:t> copy file.</a:t>
            </a:r>
          </a:p>
          <a:p>
            <a:pPr algn="ctr"/>
            <a:r>
              <a:rPr lang="en-AU" sz="1100" b="1"/>
              <a:t>SAVE</a:t>
            </a:r>
            <a:r>
              <a:rPr lang="en-AU" sz="1100" b="1" baseline="0"/>
              <a:t> OFTEN</a:t>
            </a:r>
          </a:p>
          <a:p>
            <a:pPr algn="ctr"/>
            <a:r>
              <a:rPr lang="en-AU" sz="1100" b="1" baseline="0"/>
              <a:t>You never know when you may need that backup file.</a:t>
            </a:r>
            <a:endParaRPr lang="en-AU" sz="1100" b="1"/>
          </a:p>
        </xdr:txBody>
      </xdr:sp>
      <xdr:sp macro="" textlink="">
        <xdr:nvSpPr>
          <xdr:cNvPr id="19" name="Rectangle 18">
            <a:extLst>
              <a:ext uri="{FF2B5EF4-FFF2-40B4-BE49-F238E27FC236}">
                <a16:creationId xmlns:a16="http://schemas.microsoft.com/office/drawing/2014/main" id="{B43D70E0-E241-87E1-511E-ED3454904945}"/>
              </a:ext>
            </a:extLst>
          </xdr:cNvPr>
          <xdr:cNvSpPr/>
        </xdr:nvSpPr>
        <xdr:spPr>
          <a:xfrm>
            <a:off x="952500" y="10553700"/>
            <a:ext cx="4114800" cy="16764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834602</xdr:colOff>
      <xdr:row>29</xdr:row>
      <xdr:rowOff>105620</xdr:rowOff>
    </xdr:from>
    <xdr:to>
      <xdr:col>18</xdr:col>
      <xdr:colOff>408305</xdr:colOff>
      <xdr:row>33</xdr:row>
      <xdr:rowOff>135466</xdr:rowOff>
    </xdr:to>
    <xdr:sp macro="" textlink="">
      <xdr:nvSpPr>
        <xdr:cNvPr id="4" name="TextBox 3">
          <a:extLst>
            <a:ext uri="{FF2B5EF4-FFF2-40B4-BE49-F238E27FC236}">
              <a16:creationId xmlns:a16="http://schemas.microsoft.com/office/drawing/2014/main" id="{19772EF8-2DC8-47AD-A074-5B9FBE7CE6BE}"/>
            </a:ext>
          </a:extLst>
        </xdr:cNvPr>
        <xdr:cNvSpPr txBox="1"/>
      </xdr:nvSpPr>
      <xdr:spPr>
        <a:xfrm>
          <a:off x="2070735" y="7234553"/>
          <a:ext cx="11164570" cy="67331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AU" sz="1200" b="1">
              <a:solidFill>
                <a:sysClr val="windowText" lastClr="000000"/>
              </a:solidFill>
            </a:rPr>
            <a:t>Score 2nd round in the same way as the</a:t>
          </a:r>
          <a:r>
            <a:rPr lang="en-AU" sz="1200" b="1" baseline="0">
              <a:solidFill>
                <a:sysClr val="windowText" lastClr="000000"/>
              </a:solidFill>
            </a:rPr>
            <a:t> 1st round.      Sort and place riders for second round and then re-sort the class based on the 2 round "Total Score".   </a:t>
          </a:r>
        </a:p>
        <a:p>
          <a:r>
            <a:rPr lang="en-AU" sz="1200" b="1" baseline="0">
              <a:solidFill>
                <a:sysClr val="windowText" lastClr="000000"/>
              </a:solidFill>
            </a:rPr>
            <a:t>If there is equality of Total Score  between 2 or more riders, </a:t>
          </a:r>
          <a:r>
            <a:rPr lang="en-AU" sz="1200" b="1" u="sng" baseline="0">
              <a:solidFill>
                <a:sysClr val="windowText" lastClr="000000"/>
              </a:solidFill>
            </a:rPr>
            <a:t>re-sort these riders only </a:t>
          </a:r>
          <a:r>
            <a:rPr lang="en-AU" sz="1200" b="1" baseline="0">
              <a:solidFill>
                <a:sysClr val="windowText" lastClr="000000"/>
              </a:solidFill>
            </a:rPr>
            <a:t>using the 4 test averageand place accordingly.</a:t>
          </a:r>
        </a:p>
      </xdr:txBody>
    </xdr:sp>
    <xdr:clientData/>
  </xdr:twoCellAnchor>
  <xdr:twoCellAnchor>
    <xdr:from>
      <xdr:col>1</xdr:col>
      <xdr:colOff>295488</xdr:colOff>
      <xdr:row>2</xdr:row>
      <xdr:rowOff>16933</xdr:rowOff>
    </xdr:from>
    <xdr:to>
      <xdr:col>6</xdr:col>
      <xdr:colOff>238972</xdr:colOff>
      <xdr:row>3</xdr:row>
      <xdr:rowOff>98054</xdr:rowOff>
    </xdr:to>
    <xdr:sp macro="" textlink="">
      <xdr:nvSpPr>
        <xdr:cNvPr id="2" name="Text Box 1">
          <a:extLst>
            <a:ext uri="{FF2B5EF4-FFF2-40B4-BE49-F238E27FC236}">
              <a16:creationId xmlns:a16="http://schemas.microsoft.com/office/drawing/2014/main" id="{6DBDBE47-6220-4FDA-932E-6EA5B25FB12E}"/>
            </a:ext>
          </a:extLst>
        </xdr:cNvPr>
        <xdr:cNvSpPr txBox="1">
          <a:spLocks noChangeArrowheads="1"/>
        </xdr:cNvSpPr>
      </xdr:nvSpPr>
      <xdr:spPr bwMode="auto">
        <a:xfrm>
          <a:off x="473288" y="1159933"/>
          <a:ext cx="5184351" cy="292788"/>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2000" b="1" i="0" strike="noStrike">
              <a:solidFill>
                <a:srgbClr val="000000"/>
              </a:solidFill>
              <a:latin typeface="Arial Narrow"/>
            </a:rPr>
            <a:t>Dressage - </a:t>
          </a:r>
          <a:r>
            <a:rPr lang="en-AU" sz="2000" b="1" i="0" strike="noStrike">
              <a:solidFill>
                <a:srgbClr val="FF0000"/>
              </a:solidFill>
              <a:latin typeface="Arial Narrow"/>
            </a:rPr>
            <a:t>Phase 1</a:t>
          </a:r>
          <a:r>
            <a:rPr lang="en-AU" sz="2000" b="1" i="0" strike="noStrike">
              <a:solidFill>
                <a:srgbClr val="000000"/>
              </a:solidFill>
              <a:latin typeface="Arial Narrow"/>
            </a:rPr>
            <a:t> after 1st test</a:t>
          </a:r>
        </a:p>
        <a:p>
          <a:pPr algn="l" rtl="0">
            <a:defRPr sz="1000"/>
          </a:pPr>
          <a:endParaRPr lang="en-AU" sz="1600" b="1" i="0" strike="noStrike">
            <a:solidFill>
              <a:srgbClr val="000000"/>
            </a:solidFill>
            <a:latin typeface="Arial"/>
            <a:cs typeface="Arial"/>
          </a:endParaRPr>
        </a:p>
      </xdr:txBody>
    </xdr:sp>
    <xdr:clientData/>
  </xdr:twoCellAnchor>
  <xdr:twoCellAnchor>
    <xdr:from>
      <xdr:col>1</xdr:col>
      <xdr:colOff>245533</xdr:colOff>
      <xdr:row>17</xdr:row>
      <xdr:rowOff>118533</xdr:rowOff>
    </xdr:from>
    <xdr:to>
      <xdr:col>6</xdr:col>
      <xdr:colOff>196637</xdr:colOff>
      <xdr:row>18</xdr:row>
      <xdr:rowOff>69903</xdr:rowOff>
    </xdr:to>
    <xdr:sp macro="" textlink="">
      <xdr:nvSpPr>
        <xdr:cNvPr id="5" name="Text Box 1">
          <a:extLst>
            <a:ext uri="{FF2B5EF4-FFF2-40B4-BE49-F238E27FC236}">
              <a16:creationId xmlns:a16="http://schemas.microsoft.com/office/drawing/2014/main" id="{6FC3D5E8-3898-4329-8606-30EF05B96CD2}"/>
            </a:ext>
          </a:extLst>
        </xdr:cNvPr>
        <xdr:cNvSpPr txBox="1">
          <a:spLocks noChangeArrowheads="1"/>
        </xdr:cNvSpPr>
      </xdr:nvSpPr>
      <xdr:spPr bwMode="auto">
        <a:xfrm>
          <a:off x="423333" y="4131733"/>
          <a:ext cx="5191971" cy="374703"/>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2000" b="1" i="0" strike="noStrike">
              <a:solidFill>
                <a:srgbClr val="000000"/>
              </a:solidFill>
              <a:latin typeface="Arial Narrow"/>
            </a:rPr>
            <a:t>Dressage - </a:t>
          </a:r>
          <a:r>
            <a:rPr lang="en-AU" sz="2000" b="1" i="0" strike="noStrike">
              <a:solidFill>
                <a:srgbClr val="FF0000"/>
              </a:solidFill>
              <a:latin typeface="Arial Narrow"/>
            </a:rPr>
            <a:t>Phase 2</a:t>
          </a:r>
          <a:r>
            <a:rPr lang="en-AU" sz="2000" b="1" i="0" strike="noStrike">
              <a:solidFill>
                <a:srgbClr val="000000"/>
              </a:solidFill>
              <a:latin typeface="Arial Narrow"/>
            </a:rPr>
            <a:t> after 2nd test</a:t>
          </a:r>
        </a:p>
        <a:p>
          <a:pPr algn="l" rtl="0">
            <a:defRPr sz="1000"/>
          </a:pPr>
          <a:endParaRPr lang="en-AU" sz="1600" b="1" i="0" strike="noStrike">
            <a:solidFill>
              <a:srgbClr val="000000"/>
            </a:solidFill>
            <a:latin typeface="Arial"/>
            <a:cs typeface="Arial"/>
          </a:endParaRPr>
        </a:p>
      </xdr:txBody>
    </xdr:sp>
    <xdr:clientData/>
  </xdr:twoCellAnchor>
  <xdr:twoCellAnchor>
    <xdr:from>
      <xdr:col>7</xdr:col>
      <xdr:colOff>287867</xdr:colOff>
      <xdr:row>1</xdr:row>
      <xdr:rowOff>0</xdr:rowOff>
    </xdr:from>
    <xdr:to>
      <xdr:col>7</xdr:col>
      <xdr:colOff>292524</xdr:colOff>
      <xdr:row>3</xdr:row>
      <xdr:rowOff>237067</xdr:rowOff>
    </xdr:to>
    <xdr:cxnSp macro="">
      <xdr:nvCxnSpPr>
        <xdr:cNvPr id="6" name="Straight Arrow Connector 5">
          <a:extLst>
            <a:ext uri="{FF2B5EF4-FFF2-40B4-BE49-F238E27FC236}">
              <a16:creationId xmlns:a16="http://schemas.microsoft.com/office/drawing/2014/main" id="{521E9DF3-866D-47F9-A8DB-4660CFB4B580}"/>
            </a:ext>
          </a:extLst>
        </xdr:cNvPr>
        <xdr:cNvCxnSpPr/>
      </xdr:nvCxnSpPr>
      <xdr:spPr>
        <a:xfrm flipH="1">
          <a:off x="6688667" y="389467"/>
          <a:ext cx="4657" cy="120226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335915</xdr:colOff>
      <xdr:row>1</xdr:row>
      <xdr:rowOff>29210</xdr:rowOff>
    </xdr:from>
    <xdr:to>
      <xdr:col>13</xdr:col>
      <xdr:colOff>338666</xdr:colOff>
      <xdr:row>20</xdr:row>
      <xdr:rowOff>160867</xdr:rowOff>
    </xdr:to>
    <xdr:cxnSp macro="">
      <xdr:nvCxnSpPr>
        <xdr:cNvPr id="7" name="Straight Arrow Connector 6">
          <a:extLst>
            <a:ext uri="{FF2B5EF4-FFF2-40B4-BE49-F238E27FC236}">
              <a16:creationId xmlns:a16="http://schemas.microsoft.com/office/drawing/2014/main" id="{85C714A4-3B01-4CEE-B4B9-579CF88EADF4}"/>
            </a:ext>
          </a:extLst>
        </xdr:cNvPr>
        <xdr:cNvCxnSpPr/>
      </xdr:nvCxnSpPr>
      <xdr:spPr>
        <a:xfrm>
          <a:off x="10199582" y="367877"/>
          <a:ext cx="2751" cy="453432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325544</xdr:colOff>
      <xdr:row>1</xdr:row>
      <xdr:rowOff>6562</xdr:rowOff>
    </xdr:from>
    <xdr:to>
      <xdr:col>8</xdr:col>
      <xdr:colOff>326391</xdr:colOff>
      <xdr:row>3</xdr:row>
      <xdr:rowOff>247439</xdr:rowOff>
    </xdr:to>
    <xdr:cxnSp macro="">
      <xdr:nvCxnSpPr>
        <xdr:cNvPr id="8" name="Straight Arrow Connector 7">
          <a:extLst>
            <a:ext uri="{FF2B5EF4-FFF2-40B4-BE49-F238E27FC236}">
              <a16:creationId xmlns:a16="http://schemas.microsoft.com/office/drawing/2014/main" id="{04089453-5291-4BB9-B804-013291ACFD65}"/>
            </a:ext>
          </a:extLst>
        </xdr:cNvPr>
        <xdr:cNvCxnSpPr/>
      </xdr:nvCxnSpPr>
      <xdr:spPr>
        <a:xfrm flipH="1">
          <a:off x="7335944" y="345229"/>
          <a:ext cx="847" cy="61341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253154</xdr:colOff>
      <xdr:row>0</xdr:row>
      <xdr:rowOff>334858</xdr:rowOff>
    </xdr:from>
    <xdr:to>
      <xdr:col>10</xdr:col>
      <xdr:colOff>255906</xdr:colOff>
      <xdr:row>3</xdr:row>
      <xdr:rowOff>231353</xdr:rowOff>
    </xdr:to>
    <xdr:cxnSp macro="">
      <xdr:nvCxnSpPr>
        <xdr:cNvPr id="9" name="Straight Arrow Connector 8">
          <a:extLst>
            <a:ext uri="{FF2B5EF4-FFF2-40B4-BE49-F238E27FC236}">
              <a16:creationId xmlns:a16="http://schemas.microsoft.com/office/drawing/2014/main" id="{6C1521FA-BA47-4897-80FE-8965C233515D}"/>
            </a:ext>
          </a:extLst>
        </xdr:cNvPr>
        <xdr:cNvCxnSpPr/>
      </xdr:nvCxnSpPr>
      <xdr:spPr>
        <a:xfrm flipH="1">
          <a:off x="8482754" y="334858"/>
          <a:ext cx="2752" cy="60769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246592</xdr:colOff>
      <xdr:row>0</xdr:row>
      <xdr:rowOff>336763</xdr:rowOff>
    </xdr:from>
    <xdr:to>
      <xdr:col>22</xdr:col>
      <xdr:colOff>249344</xdr:colOff>
      <xdr:row>3</xdr:row>
      <xdr:rowOff>231353</xdr:rowOff>
    </xdr:to>
    <xdr:cxnSp macro="">
      <xdr:nvCxnSpPr>
        <xdr:cNvPr id="10" name="Straight Arrow Connector 9">
          <a:extLst>
            <a:ext uri="{FF2B5EF4-FFF2-40B4-BE49-F238E27FC236}">
              <a16:creationId xmlns:a16="http://schemas.microsoft.com/office/drawing/2014/main" id="{DF480CFA-6284-4D36-BDE8-B820E50EE99E}"/>
            </a:ext>
          </a:extLst>
        </xdr:cNvPr>
        <xdr:cNvCxnSpPr/>
      </xdr:nvCxnSpPr>
      <xdr:spPr>
        <a:xfrm flipH="1">
          <a:off x="14919325" y="336763"/>
          <a:ext cx="2752" cy="60579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258868</xdr:colOff>
      <xdr:row>1</xdr:row>
      <xdr:rowOff>1</xdr:rowOff>
    </xdr:from>
    <xdr:to>
      <xdr:col>23</xdr:col>
      <xdr:colOff>261620</xdr:colOff>
      <xdr:row>3</xdr:row>
      <xdr:rowOff>233258</xdr:rowOff>
    </xdr:to>
    <xdr:cxnSp macro="">
      <xdr:nvCxnSpPr>
        <xdr:cNvPr id="11" name="Straight Arrow Connector 10">
          <a:extLst>
            <a:ext uri="{FF2B5EF4-FFF2-40B4-BE49-F238E27FC236}">
              <a16:creationId xmlns:a16="http://schemas.microsoft.com/office/drawing/2014/main" id="{5E86C6E1-835E-4A1D-A7BB-85CF654B12F0}"/>
            </a:ext>
          </a:extLst>
        </xdr:cNvPr>
        <xdr:cNvCxnSpPr/>
      </xdr:nvCxnSpPr>
      <xdr:spPr>
        <a:xfrm flipH="1">
          <a:off x="15448068" y="338668"/>
          <a:ext cx="2752" cy="60579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296333</xdr:colOff>
      <xdr:row>1</xdr:row>
      <xdr:rowOff>64982</xdr:rowOff>
    </xdr:from>
    <xdr:to>
      <xdr:col>14</xdr:col>
      <xdr:colOff>308610</xdr:colOff>
      <xdr:row>20</xdr:row>
      <xdr:rowOff>160867</xdr:rowOff>
    </xdr:to>
    <xdr:cxnSp macro="">
      <xdr:nvCxnSpPr>
        <xdr:cNvPr id="13" name="Straight Arrow Connector 12">
          <a:extLst>
            <a:ext uri="{FF2B5EF4-FFF2-40B4-BE49-F238E27FC236}">
              <a16:creationId xmlns:a16="http://schemas.microsoft.com/office/drawing/2014/main" id="{47D61DF2-3DA8-4448-8961-65515DBF901F}"/>
            </a:ext>
          </a:extLst>
        </xdr:cNvPr>
        <xdr:cNvCxnSpPr/>
      </xdr:nvCxnSpPr>
      <xdr:spPr>
        <a:xfrm flipH="1">
          <a:off x="10769600" y="403649"/>
          <a:ext cx="12277" cy="449855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270933</xdr:colOff>
      <xdr:row>1</xdr:row>
      <xdr:rowOff>46144</xdr:rowOff>
    </xdr:from>
    <xdr:to>
      <xdr:col>16</xdr:col>
      <xdr:colOff>272838</xdr:colOff>
      <xdr:row>20</xdr:row>
      <xdr:rowOff>143934</xdr:rowOff>
    </xdr:to>
    <xdr:cxnSp macro="">
      <xdr:nvCxnSpPr>
        <xdr:cNvPr id="14" name="Straight Arrow Connector 13">
          <a:extLst>
            <a:ext uri="{FF2B5EF4-FFF2-40B4-BE49-F238E27FC236}">
              <a16:creationId xmlns:a16="http://schemas.microsoft.com/office/drawing/2014/main" id="{E16E7490-F71D-4E0B-9BD9-011C21FDA9D9}"/>
            </a:ext>
          </a:extLst>
        </xdr:cNvPr>
        <xdr:cNvCxnSpPr/>
      </xdr:nvCxnSpPr>
      <xdr:spPr>
        <a:xfrm flipH="1">
          <a:off x="11963400" y="384811"/>
          <a:ext cx="1905" cy="4500456"/>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331259</xdr:colOff>
      <xdr:row>1</xdr:row>
      <xdr:rowOff>1</xdr:rowOff>
    </xdr:from>
    <xdr:to>
      <xdr:col>21</xdr:col>
      <xdr:colOff>355600</xdr:colOff>
      <xdr:row>20</xdr:row>
      <xdr:rowOff>152400</xdr:rowOff>
    </xdr:to>
    <xdr:cxnSp macro="">
      <xdr:nvCxnSpPr>
        <xdr:cNvPr id="16" name="Straight Arrow Connector 15">
          <a:extLst>
            <a:ext uri="{FF2B5EF4-FFF2-40B4-BE49-F238E27FC236}">
              <a16:creationId xmlns:a16="http://schemas.microsoft.com/office/drawing/2014/main" id="{59B57CA0-E888-47A2-B247-D66866FA2ECA}"/>
            </a:ext>
          </a:extLst>
        </xdr:cNvPr>
        <xdr:cNvCxnSpPr/>
      </xdr:nvCxnSpPr>
      <xdr:spPr>
        <a:xfrm>
          <a:off x="14394392" y="338668"/>
          <a:ext cx="24341" cy="455506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332951</xdr:colOff>
      <xdr:row>14</xdr:row>
      <xdr:rowOff>45084</xdr:rowOff>
    </xdr:from>
    <xdr:to>
      <xdr:col>22</xdr:col>
      <xdr:colOff>499533</xdr:colOff>
      <xdr:row>17</xdr:row>
      <xdr:rowOff>76199</xdr:rowOff>
    </xdr:to>
    <xdr:sp macro="" textlink="">
      <xdr:nvSpPr>
        <xdr:cNvPr id="3" name="TextBox 2">
          <a:extLst>
            <a:ext uri="{FF2B5EF4-FFF2-40B4-BE49-F238E27FC236}">
              <a16:creationId xmlns:a16="http://schemas.microsoft.com/office/drawing/2014/main" id="{A9F0B85D-883C-FD42-7E98-107239B24787}"/>
            </a:ext>
          </a:extLst>
        </xdr:cNvPr>
        <xdr:cNvSpPr txBox="1"/>
      </xdr:nvSpPr>
      <xdr:spPr>
        <a:xfrm>
          <a:off x="510751" y="3575684"/>
          <a:ext cx="14661515" cy="51371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AU" sz="1200" b="1">
              <a:solidFill>
                <a:sysClr val="windowText" lastClr="000000"/>
              </a:solidFill>
            </a:rPr>
            <a:t>Once all scores are entered, select all rows in the class and sort by Test %.   Fix any errors if needed, re-sort and then enter placings and adjust for ties.</a:t>
          </a:r>
        </a:p>
        <a:p>
          <a:r>
            <a:rPr lang="en-AU" sz="1200" b="1">
              <a:solidFill>
                <a:sysClr val="windowText" lastClr="000000"/>
              </a:solidFill>
            </a:rPr>
            <a:t>Two riders on equal score in round 1 are placed</a:t>
          </a:r>
          <a:r>
            <a:rPr lang="en-AU" sz="1200" b="1" baseline="0">
              <a:solidFill>
                <a:sysClr val="windowText" lastClr="000000"/>
              </a:solidFill>
            </a:rPr>
            <a:t> equally and points (average of 8+7) entered over the calc - if you simply enter placing of 3 for both, they will both be awarded 8 points.     Continue on to complete 2nd class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77733</xdr:colOff>
      <xdr:row>2</xdr:row>
      <xdr:rowOff>93134</xdr:rowOff>
    </xdr:from>
    <xdr:to>
      <xdr:col>5</xdr:col>
      <xdr:colOff>232621</xdr:colOff>
      <xdr:row>3</xdr:row>
      <xdr:rowOff>225056</xdr:rowOff>
    </xdr:to>
    <xdr:sp macro="" textlink="">
      <xdr:nvSpPr>
        <xdr:cNvPr id="2" name="Text Box 5">
          <a:extLst>
            <a:ext uri="{FF2B5EF4-FFF2-40B4-BE49-F238E27FC236}">
              <a16:creationId xmlns:a16="http://schemas.microsoft.com/office/drawing/2014/main" id="{411D90CD-BCA0-44FB-A0DF-1279A33B0341}"/>
            </a:ext>
          </a:extLst>
        </xdr:cNvPr>
        <xdr:cNvSpPr txBox="1">
          <a:spLocks noChangeArrowheads="1"/>
        </xdr:cNvSpPr>
      </xdr:nvSpPr>
      <xdr:spPr bwMode="auto">
        <a:xfrm>
          <a:off x="1313866" y="524934"/>
          <a:ext cx="3556372" cy="379148"/>
        </a:xfrm>
        <a:prstGeom prst="rect">
          <a:avLst/>
        </a:prstGeom>
        <a:noFill/>
        <a:ln w="9525">
          <a:noFill/>
          <a:miter lim="800000"/>
          <a:headEnd/>
          <a:tailEnd/>
        </a:ln>
      </xdr:spPr>
      <xdr:txBody>
        <a:bodyPr vertOverflow="clip" wrap="square" lIns="45720" tIns="27432" rIns="45720" bIns="0" anchor="t" upright="1"/>
        <a:lstStyle/>
        <a:p>
          <a:pPr algn="l" rtl="0">
            <a:defRPr sz="1000"/>
          </a:pPr>
          <a:r>
            <a:rPr lang="en-AU" sz="2000" b="1" i="0" strike="noStrike">
              <a:solidFill>
                <a:srgbClr val="000000"/>
              </a:solidFill>
              <a:latin typeface="Tahoma"/>
              <a:ea typeface="Tahoma"/>
              <a:cs typeface="Tahoma"/>
            </a:rPr>
            <a:t>DRESSAGE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Y24"/>
  <sheetViews>
    <sheetView showGridLines="0" showRowColHeaders="0" tabSelected="1" zoomScale="90" zoomScaleNormal="90" workbookViewId="0">
      <selection activeCell="W1" sqref="W1"/>
    </sheetView>
  </sheetViews>
  <sheetFormatPr defaultRowHeight="13.2" x14ac:dyDescent="0.25"/>
  <cols>
    <col min="1" max="1" width="3.33203125" customWidth="1"/>
    <col min="3" max="3" width="6.6640625" style="2" customWidth="1"/>
    <col min="4" max="4" width="24.88671875" customWidth="1"/>
    <col min="5" max="5" width="26.44140625" customWidth="1"/>
    <col min="6" max="6" width="11.44140625" style="2" customWidth="1"/>
    <col min="7" max="7" width="14.6640625" customWidth="1"/>
    <col min="8" max="10" width="9.109375" customWidth="1"/>
    <col min="11" max="11" width="7.88671875" customWidth="1"/>
    <col min="13" max="13" width="7.5546875" customWidth="1"/>
    <col min="14" max="16" width="9.109375" customWidth="1"/>
    <col min="17" max="17" width="7.88671875" customWidth="1"/>
    <col min="19" max="19" width="7" customWidth="1"/>
    <col min="20" max="20" width="1.33203125" customWidth="1"/>
    <col min="21" max="21" width="10.33203125" customWidth="1"/>
    <col min="23" max="24" width="7.6640625" customWidth="1"/>
  </cols>
  <sheetData>
    <row r="1" spans="1:25" ht="44.25" customHeight="1" x14ac:dyDescent="0.7">
      <c r="A1" s="69"/>
      <c r="D1" s="79" t="s">
        <v>55</v>
      </c>
      <c r="E1" s="79"/>
      <c r="F1" s="79"/>
      <c r="G1" s="79"/>
      <c r="H1" s="79"/>
      <c r="I1" s="79"/>
      <c r="J1" s="79"/>
      <c r="K1" s="79"/>
      <c r="L1" s="79"/>
      <c r="M1" s="79"/>
      <c r="N1" s="79"/>
      <c r="O1" s="79"/>
      <c r="P1" s="79"/>
      <c r="Q1" s="79"/>
      <c r="R1" s="79"/>
      <c r="S1" s="79"/>
    </row>
    <row r="2" spans="1:25" x14ac:dyDescent="0.25">
      <c r="C2"/>
      <c r="F2"/>
    </row>
    <row r="3" spans="1:25" ht="31.2" x14ac:dyDescent="0.25">
      <c r="B3" s="31" t="s">
        <v>33</v>
      </c>
      <c r="C3" s="31" t="s">
        <v>18</v>
      </c>
      <c r="D3" s="32" t="s">
        <v>19</v>
      </c>
      <c r="E3" s="32" t="s">
        <v>14</v>
      </c>
      <c r="F3" s="33" t="s">
        <v>3</v>
      </c>
      <c r="G3" s="32" t="s">
        <v>0</v>
      </c>
      <c r="H3" s="31" t="s">
        <v>15</v>
      </c>
      <c r="I3" s="31" t="s">
        <v>16</v>
      </c>
      <c r="J3" s="31" t="s">
        <v>20</v>
      </c>
      <c r="K3" s="31" t="s">
        <v>4</v>
      </c>
      <c r="L3" s="31" t="s">
        <v>5</v>
      </c>
      <c r="M3" s="40" t="s">
        <v>28</v>
      </c>
      <c r="N3" s="31" t="s">
        <v>15</v>
      </c>
      <c r="O3" s="31" t="s">
        <v>16</v>
      </c>
      <c r="P3" s="31" t="s">
        <v>20</v>
      </c>
      <c r="Q3" s="31" t="s">
        <v>4</v>
      </c>
      <c r="R3" s="31" t="s">
        <v>5</v>
      </c>
      <c r="S3" s="40" t="s">
        <v>28</v>
      </c>
      <c r="U3" s="34" t="s">
        <v>56</v>
      </c>
      <c r="V3" s="34" t="s">
        <v>57</v>
      </c>
      <c r="W3" s="23" t="s">
        <v>21</v>
      </c>
      <c r="X3" s="23" t="s">
        <v>22</v>
      </c>
      <c r="Y3" s="17" t="s">
        <v>23</v>
      </c>
    </row>
    <row r="4" spans="1:25" ht="18" customHeight="1" x14ac:dyDescent="0.25">
      <c r="B4" s="26"/>
      <c r="C4" s="26"/>
      <c r="D4" s="24" t="s">
        <v>24</v>
      </c>
      <c r="E4" s="38"/>
      <c r="F4" s="37"/>
      <c r="G4" s="39"/>
      <c r="H4" s="80" t="s">
        <v>42</v>
      </c>
      <c r="I4" s="81"/>
      <c r="J4" s="81"/>
      <c r="K4" s="81"/>
      <c r="L4" s="81"/>
      <c r="M4" s="82"/>
      <c r="N4" s="80" t="s">
        <v>43</v>
      </c>
      <c r="O4" s="81"/>
      <c r="P4" s="81"/>
      <c r="Q4" s="81"/>
      <c r="R4" s="81"/>
      <c r="S4" s="82"/>
      <c r="U4" s="77"/>
      <c r="V4" s="78"/>
    </row>
    <row r="5" spans="1:25" ht="18" x14ac:dyDescent="0.25">
      <c r="B5" s="18">
        <v>2</v>
      </c>
      <c r="C5" s="18">
        <v>3</v>
      </c>
      <c r="D5" s="5" t="s">
        <v>8</v>
      </c>
      <c r="E5" s="5" t="s">
        <v>12</v>
      </c>
      <c r="F5" s="10"/>
      <c r="G5" s="48" t="s">
        <v>35</v>
      </c>
      <c r="H5" s="20">
        <v>149</v>
      </c>
      <c r="I5" s="20">
        <v>160</v>
      </c>
      <c r="J5" s="28">
        <v>0.77249999999999996</v>
      </c>
      <c r="K5" s="19">
        <v>2</v>
      </c>
      <c r="L5" s="20">
        <f>IF(K5=0,,IF(K5&gt;10,,11-(K5)))</f>
        <v>9</v>
      </c>
      <c r="M5" s="75" t="str">
        <f t="shared" ref="M5:M11" si="0">IF(J5="test","-",IF(J5&gt;=0.6,"Q","-"))</f>
        <v>Q</v>
      </c>
      <c r="N5" s="20">
        <v>182.5</v>
      </c>
      <c r="O5" s="20">
        <v>159</v>
      </c>
      <c r="P5" s="28">
        <f t="shared" ref="P5:P11" si="1">IFERROR(IF(N5=0,0,((AVERAGE(N5:O5))/X5)),"test")</f>
        <v>0.7114583333333333</v>
      </c>
      <c r="Q5" s="19">
        <v>3</v>
      </c>
      <c r="R5" s="20">
        <f t="shared" ref="R5:R11" si="2">IF(Q5=0,,IF(Q5&gt;10,,11-(Q5)))</f>
        <v>8</v>
      </c>
      <c r="S5" s="30" t="str">
        <f t="shared" ref="S5:S11" si="3">IF(P5="test","-",IF(P5&gt;=0.6,"Q","-"))</f>
        <v>Q</v>
      </c>
      <c r="T5" s="3"/>
      <c r="U5" s="56">
        <f t="shared" ref="U5:U11" si="4">R5+L5</f>
        <v>17</v>
      </c>
      <c r="V5" s="4">
        <v>1</v>
      </c>
      <c r="W5" s="21">
        <v>200</v>
      </c>
      <c r="X5" s="21">
        <v>240</v>
      </c>
      <c r="Y5" s="29">
        <v>160</v>
      </c>
    </row>
    <row r="6" spans="1:25" ht="18" x14ac:dyDescent="0.25">
      <c r="B6" s="18">
        <v>2</v>
      </c>
      <c r="C6" s="18">
        <v>4</v>
      </c>
      <c r="D6" s="5" t="s">
        <v>9</v>
      </c>
      <c r="E6" s="5" t="s">
        <v>13</v>
      </c>
      <c r="F6" s="10"/>
      <c r="G6" s="5"/>
      <c r="H6" s="20">
        <v>126</v>
      </c>
      <c r="I6" s="20">
        <v>160</v>
      </c>
      <c r="J6" s="28">
        <v>0.71499999999999997</v>
      </c>
      <c r="K6" s="19" t="s">
        <v>46</v>
      </c>
      <c r="L6" s="54">
        <v>7.5</v>
      </c>
      <c r="M6" s="75" t="str">
        <f t="shared" si="0"/>
        <v>Q</v>
      </c>
      <c r="N6" s="20">
        <v>192</v>
      </c>
      <c r="O6" s="20">
        <v>177</v>
      </c>
      <c r="P6" s="28">
        <f t="shared" si="1"/>
        <v>0.76875000000000004</v>
      </c>
      <c r="Q6" s="19">
        <v>2</v>
      </c>
      <c r="R6" s="20">
        <f t="shared" si="2"/>
        <v>9</v>
      </c>
      <c r="S6" s="30" t="str">
        <f t="shared" si="3"/>
        <v>Q</v>
      </c>
      <c r="T6" s="3"/>
      <c r="U6" s="56">
        <f t="shared" si="4"/>
        <v>16.5</v>
      </c>
      <c r="V6" s="4">
        <v>2</v>
      </c>
      <c r="W6" s="21">
        <v>200</v>
      </c>
      <c r="X6" s="21">
        <v>240</v>
      </c>
      <c r="Y6" s="29">
        <v>143</v>
      </c>
    </row>
    <row r="7" spans="1:25" ht="18" x14ac:dyDescent="0.25">
      <c r="B7" s="18">
        <v>2</v>
      </c>
      <c r="C7" s="18">
        <v>1</v>
      </c>
      <c r="D7" s="5" t="s">
        <v>6</v>
      </c>
      <c r="E7" s="5" t="s">
        <v>10</v>
      </c>
      <c r="F7" s="10"/>
      <c r="G7" s="6" t="s">
        <v>27</v>
      </c>
      <c r="H7" s="20">
        <v>166</v>
      </c>
      <c r="I7" s="20">
        <v>158</v>
      </c>
      <c r="J7" s="28">
        <v>0.81</v>
      </c>
      <c r="K7" s="19">
        <v>1</v>
      </c>
      <c r="L7" s="20">
        <f>IF(K7=0,,IF(K7&gt;10,,11-(K7)))</f>
        <v>10</v>
      </c>
      <c r="M7" s="75" t="str">
        <f t="shared" si="0"/>
        <v>Q</v>
      </c>
      <c r="N7" s="20">
        <v>160</v>
      </c>
      <c r="O7" s="20">
        <v>172</v>
      </c>
      <c r="P7" s="28">
        <f t="shared" si="1"/>
        <v>0.69166666666666665</v>
      </c>
      <c r="Q7" s="19">
        <v>5</v>
      </c>
      <c r="R7" s="20">
        <f t="shared" si="2"/>
        <v>6</v>
      </c>
      <c r="S7" s="30" t="str">
        <f t="shared" si="3"/>
        <v>Q</v>
      </c>
      <c r="T7" s="3"/>
      <c r="U7" s="56">
        <f t="shared" si="4"/>
        <v>16</v>
      </c>
      <c r="V7" s="4">
        <v>3</v>
      </c>
      <c r="W7" s="21">
        <v>200</v>
      </c>
      <c r="X7" s="21">
        <v>240</v>
      </c>
      <c r="Y7" s="29">
        <v>162</v>
      </c>
    </row>
    <row r="8" spans="1:25" ht="18" x14ac:dyDescent="0.25">
      <c r="B8" s="18">
        <v>2</v>
      </c>
      <c r="C8" s="18">
        <v>5</v>
      </c>
      <c r="D8" s="5" t="s">
        <v>36</v>
      </c>
      <c r="E8" s="5" t="s">
        <v>37</v>
      </c>
      <c r="F8" s="10"/>
      <c r="G8" s="6" t="s">
        <v>27</v>
      </c>
      <c r="H8" s="20">
        <v>130</v>
      </c>
      <c r="I8" s="20">
        <v>133</v>
      </c>
      <c r="J8" s="28">
        <v>0.65749999999999997</v>
      </c>
      <c r="K8" s="19">
        <v>5</v>
      </c>
      <c r="L8" s="20">
        <f>IF(K8=0,,IF(K8&gt;10,,11-(K8)))</f>
        <v>6</v>
      </c>
      <c r="M8" s="75" t="str">
        <f t="shared" si="0"/>
        <v>Q</v>
      </c>
      <c r="N8" s="20">
        <v>160</v>
      </c>
      <c r="O8" s="20">
        <v>177</v>
      </c>
      <c r="P8" s="28">
        <f t="shared" si="1"/>
        <v>0.70208333333333328</v>
      </c>
      <c r="Q8" s="19">
        <v>4</v>
      </c>
      <c r="R8" s="20">
        <f t="shared" si="2"/>
        <v>7</v>
      </c>
      <c r="S8" s="30" t="str">
        <f t="shared" si="3"/>
        <v>Q</v>
      </c>
      <c r="T8" s="3"/>
      <c r="U8" s="56">
        <f t="shared" si="4"/>
        <v>13</v>
      </c>
      <c r="V8" s="4">
        <v>4</v>
      </c>
      <c r="W8" s="21">
        <v>200</v>
      </c>
      <c r="X8" s="21">
        <v>240</v>
      </c>
      <c r="Y8" s="29">
        <v>150</v>
      </c>
    </row>
    <row r="9" spans="1:25" ht="18" x14ac:dyDescent="0.25">
      <c r="B9" s="18">
        <v>2</v>
      </c>
      <c r="C9" s="18">
        <v>2</v>
      </c>
      <c r="D9" s="5" t="s">
        <v>7</v>
      </c>
      <c r="E9" s="5" t="s">
        <v>11</v>
      </c>
      <c r="F9" s="10"/>
      <c r="G9" s="55" t="s">
        <v>34</v>
      </c>
      <c r="H9" s="20">
        <v>148.5</v>
      </c>
      <c r="I9" s="20">
        <v>137.5</v>
      </c>
      <c r="J9" s="28">
        <v>0.71499999999999997</v>
      </c>
      <c r="K9" s="19" t="s">
        <v>46</v>
      </c>
      <c r="L9" s="54">
        <v>7.5</v>
      </c>
      <c r="M9" s="75" t="str">
        <f t="shared" si="0"/>
        <v>Q</v>
      </c>
      <c r="N9" s="20">
        <v>138</v>
      </c>
      <c r="O9" s="20">
        <v>152</v>
      </c>
      <c r="P9" s="28">
        <f t="shared" si="1"/>
        <v>0.60416666666666663</v>
      </c>
      <c r="Q9" s="19">
        <v>7</v>
      </c>
      <c r="R9" s="20">
        <f t="shared" si="2"/>
        <v>4</v>
      </c>
      <c r="S9" s="30" t="str">
        <f t="shared" si="3"/>
        <v>Q</v>
      </c>
      <c r="T9" s="3"/>
      <c r="U9" s="56">
        <f t="shared" si="4"/>
        <v>11.5</v>
      </c>
      <c r="V9" s="4">
        <v>5</v>
      </c>
      <c r="W9" s="21">
        <v>200</v>
      </c>
      <c r="X9" s="21">
        <v>240</v>
      </c>
      <c r="Y9" s="29">
        <v>143</v>
      </c>
    </row>
    <row r="10" spans="1:25" ht="18" x14ac:dyDescent="0.25">
      <c r="B10" s="18">
        <v>2</v>
      </c>
      <c r="C10" s="18">
        <v>6</v>
      </c>
      <c r="D10" s="5" t="s">
        <v>38</v>
      </c>
      <c r="E10" s="5" t="s">
        <v>39</v>
      </c>
      <c r="F10" s="10"/>
      <c r="G10" s="8"/>
      <c r="H10" s="20">
        <v>121.5</v>
      </c>
      <c r="I10" s="20">
        <v>109</v>
      </c>
      <c r="J10" s="28" t="s">
        <v>44</v>
      </c>
      <c r="K10" s="19"/>
      <c r="L10" s="20">
        <f>IF(K10=0,,IF(K10&gt;10,,11-(K10)))</f>
        <v>0</v>
      </c>
      <c r="M10" s="75" t="str">
        <f t="shared" si="0"/>
        <v>-</v>
      </c>
      <c r="N10" s="20">
        <v>180</v>
      </c>
      <c r="O10" s="20">
        <v>191.5</v>
      </c>
      <c r="P10" s="28">
        <f t="shared" si="1"/>
        <v>0.7739583333333333</v>
      </c>
      <c r="Q10" s="19">
        <v>1</v>
      </c>
      <c r="R10" s="20">
        <f t="shared" si="2"/>
        <v>10</v>
      </c>
      <c r="S10" s="30" t="str">
        <f t="shared" si="3"/>
        <v>Q</v>
      </c>
      <c r="T10" s="3"/>
      <c r="U10" s="56">
        <f t="shared" si="4"/>
        <v>10</v>
      </c>
      <c r="V10" s="4" t="s">
        <v>49</v>
      </c>
      <c r="W10" s="50">
        <v>0</v>
      </c>
      <c r="X10" s="21">
        <v>240</v>
      </c>
      <c r="Y10" s="29">
        <v>156.5</v>
      </c>
    </row>
    <row r="11" spans="1:25" ht="18" x14ac:dyDescent="0.25">
      <c r="B11" s="18">
        <v>2</v>
      </c>
      <c r="C11" s="18">
        <v>7</v>
      </c>
      <c r="D11" s="5" t="s">
        <v>40</v>
      </c>
      <c r="E11" s="5" t="s">
        <v>41</v>
      </c>
      <c r="F11" s="10"/>
      <c r="G11" s="8"/>
      <c r="H11" s="20">
        <v>120</v>
      </c>
      <c r="I11" s="20">
        <v>118</v>
      </c>
      <c r="J11" s="28">
        <v>0.59499999999999997</v>
      </c>
      <c r="K11" s="19">
        <v>6</v>
      </c>
      <c r="L11" s="20">
        <f>IF(K11=0,,IF(K11&gt;10,,11-(K11)))</f>
        <v>5</v>
      </c>
      <c r="M11" s="75" t="str">
        <f t="shared" si="0"/>
        <v>-</v>
      </c>
      <c r="N11" s="20">
        <v>155</v>
      </c>
      <c r="O11" s="20">
        <v>163</v>
      </c>
      <c r="P11" s="28">
        <f t="shared" si="1"/>
        <v>0.66249999999999998</v>
      </c>
      <c r="Q11" s="19">
        <v>6</v>
      </c>
      <c r="R11" s="20">
        <f t="shared" si="2"/>
        <v>5</v>
      </c>
      <c r="S11" s="30" t="str">
        <f t="shared" si="3"/>
        <v>Q</v>
      </c>
      <c r="T11" s="3"/>
      <c r="U11" s="56">
        <f t="shared" si="4"/>
        <v>10</v>
      </c>
      <c r="V11" s="4" t="s">
        <v>49</v>
      </c>
      <c r="W11" s="21">
        <v>200</v>
      </c>
      <c r="X11" s="21">
        <v>240</v>
      </c>
      <c r="Y11" s="29">
        <v>119</v>
      </c>
    </row>
    <row r="12" spans="1:25" x14ac:dyDescent="0.25">
      <c r="C12"/>
      <c r="F12"/>
    </row>
    <row r="13" spans="1:25" x14ac:dyDescent="0.25">
      <c r="C13"/>
      <c r="F13"/>
    </row>
    <row r="14" spans="1:25" x14ac:dyDescent="0.25">
      <c r="C14"/>
      <c r="F14"/>
    </row>
    <row r="15" spans="1:25" x14ac:dyDescent="0.25">
      <c r="C15"/>
      <c r="F15"/>
    </row>
    <row r="16" spans="1:25" x14ac:dyDescent="0.25">
      <c r="C16"/>
      <c r="F16"/>
    </row>
    <row r="17" spans="3:6" x14ac:dyDescent="0.25">
      <c r="C17"/>
      <c r="F17"/>
    </row>
    <row r="18" spans="3:6" x14ac:dyDescent="0.25">
      <c r="C18"/>
      <c r="F18"/>
    </row>
    <row r="19" spans="3:6" x14ac:dyDescent="0.25">
      <c r="C19"/>
      <c r="F19"/>
    </row>
    <row r="20" spans="3:6" x14ac:dyDescent="0.25">
      <c r="C20"/>
      <c r="F20"/>
    </row>
    <row r="21" spans="3:6" x14ac:dyDescent="0.25">
      <c r="C21"/>
      <c r="F21"/>
    </row>
    <row r="22" spans="3:6" x14ac:dyDescent="0.25">
      <c r="C22"/>
      <c r="F22"/>
    </row>
    <row r="23" spans="3:6" ht="20.399999999999999" x14ac:dyDescent="0.35">
      <c r="C23" s="7" t="s">
        <v>25</v>
      </c>
      <c r="E23" s="2"/>
      <c r="F23"/>
    </row>
    <row r="24" spans="3:6" ht="21" x14ac:dyDescent="0.4">
      <c r="C24" s="27" t="s">
        <v>26</v>
      </c>
      <c r="E24" s="2"/>
    </row>
  </sheetData>
  <sheetProtection sheet="1" objects="1" scenarios="1" selectLockedCells="1" selectUnlockedCells="1"/>
  <mergeCells count="4">
    <mergeCell ref="U4:V4"/>
    <mergeCell ref="D1:S1"/>
    <mergeCell ref="H4:M4"/>
    <mergeCell ref="N4:S4"/>
  </mergeCells>
  <conditionalFormatting sqref="H5:L11 N5:Q11">
    <cfRule type="cellIs" dxfId="18" priority="4" operator="equal">
      <formula>0</formula>
    </cfRule>
  </conditionalFormatting>
  <conditionalFormatting sqref="J5:J11 P5:P11">
    <cfRule type="containsText" dxfId="17" priority="2" operator="containsText" text="test">
      <formula>NOT(ISERROR(SEARCH("test",J5)))</formula>
    </cfRule>
  </conditionalFormatting>
  <conditionalFormatting sqref="M5:M11 S5:S11">
    <cfRule type="containsText" dxfId="16" priority="3" operator="containsText" text="Q">
      <formula>NOT(ISERROR(SEARCH("Q",M5)))</formula>
    </cfRule>
  </conditionalFormatting>
  <conditionalFormatting sqref="R5:R11">
    <cfRule type="cellIs" dxfId="15" priority="1" operator="equal">
      <formula>0</formula>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Y29"/>
  <sheetViews>
    <sheetView showGridLines="0" zoomScale="90" zoomScaleNormal="90" workbookViewId="0">
      <selection activeCell="Y27" sqref="Y27:Y28"/>
    </sheetView>
  </sheetViews>
  <sheetFormatPr defaultRowHeight="13.2" x14ac:dyDescent="0.25"/>
  <cols>
    <col min="1" max="1" width="2.5546875" customWidth="1"/>
    <col min="3" max="3" width="6.6640625" style="2" customWidth="1"/>
    <col min="4" max="4" width="24.88671875" customWidth="1"/>
    <col min="5" max="5" width="26.44140625" customWidth="1"/>
    <col min="6" max="6" width="11.44140625" style="2" customWidth="1"/>
    <col min="7" max="7" width="14.6640625" customWidth="1"/>
    <col min="8" max="10" width="9.109375" customWidth="1"/>
    <col min="11" max="11" width="7.88671875" customWidth="1"/>
    <col min="13" max="13" width="7.5546875" customWidth="1"/>
    <col min="14" max="16" width="9.109375" customWidth="1"/>
    <col min="17" max="17" width="7.88671875" customWidth="1"/>
    <col min="19" max="19" width="7" customWidth="1"/>
    <col min="20" max="20" width="1.33203125" customWidth="1"/>
    <col min="21" max="21" width="10.33203125" customWidth="1"/>
    <col min="23" max="24" width="7.6640625" customWidth="1"/>
    <col min="25" max="25" width="9.109375" customWidth="1"/>
  </cols>
  <sheetData>
    <row r="1" spans="1:25" ht="26.4" customHeight="1" x14ac:dyDescent="0.35">
      <c r="A1" s="49"/>
      <c r="F1" s="51"/>
      <c r="H1" s="72" t="s">
        <v>58</v>
      </c>
      <c r="I1" s="72" t="s">
        <v>58</v>
      </c>
      <c r="J1" s="73" t="s">
        <v>59</v>
      </c>
      <c r="K1" s="72" t="s">
        <v>58</v>
      </c>
      <c r="L1" s="73" t="s">
        <v>59</v>
      </c>
      <c r="M1" s="73" t="s">
        <v>59</v>
      </c>
      <c r="N1" s="72" t="s">
        <v>58</v>
      </c>
      <c r="O1" s="72" t="s">
        <v>58</v>
      </c>
      <c r="P1" s="73" t="s">
        <v>59</v>
      </c>
      <c r="Q1" s="72" t="s">
        <v>58</v>
      </c>
      <c r="R1" s="73" t="s">
        <v>59</v>
      </c>
      <c r="S1" s="73" t="s">
        <v>59</v>
      </c>
      <c r="U1" s="73" t="s">
        <v>59</v>
      </c>
      <c r="V1" s="72" t="s">
        <v>58</v>
      </c>
      <c r="W1" s="72" t="s">
        <v>58</v>
      </c>
      <c r="X1" s="72" t="s">
        <v>58</v>
      </c>
      <c r="Y1" s="73" t="s">
        <v>59</v>
      </c>
    </row>
    <row r="2" spans="1:25" x14ac:dyDescent="0.25">
      <c r="A2" s="49"/>
      <c r="H2" s="41"/>
    </row>
    <row r="3" spans="1:25" ht="13.8" x14ac:dyDescent="0.25">
      <c r="A3" s="49"/>
      <c r="H3" s="41"/>
      <c r="U3" s="83" t="s">
        <v>17</v>
      </c>
      <c r="V3" s="84"/>
    </row>
    <row r="4" spans="1:25" ht="20.399999999999999" x14ac:dyDescent="0.35">
      <c r="A4" s="49"/>
      <c r="L4" s="42"/>
      <c r="U4" s="85">
        <f ca="1">NOW()</f>
        <v>46199.89035509259</v>
      </c>
      <c r="V4" s="86"/>
      <c r="Y4" s="70" t="s">
        <v>30</v>
      </c>
    </row>
    <row r="5" spans="1:25" ht="31.2" x14ac:dyDescent="0.25">
      <c r="A5" s="49"/>
      <c r="B5" s="31" t="s">
        <v>32</v>
      </c>
      <c r="C5" s="31" t="s">
        <v>50</v>
      </c>
      <c r="D5" s="32" t="s">
        <v>51</v>
      </c>
      <c r="E5" s="32" t="s">
        <v>14</v>
      </c>
      <c r="F5" s="33" t="s">
        <v>3</v>
      </c>
      <c r="G5" s="32" t="s">
        <v>0</v>
      </c>
      <c r="H5" s="31" t="s">
        <v>15</v>
      </c>
      <c r="I5" s="31" t="s">
        <v>16</v>
      </c>
      <c r="J5" s="31" t="s">
        <v>20</v>
      </c>
      <c r="K5" s="31" t="s">
        <v>4</v>
      </c>
      <c r="L5" s="31" t="s">
        <v>5</v>
      </c>
      <c r="M5" s="40" t="s">
        <v>28</v>
      </c>
      <c r="N5" s="31" t="s">
        <v>15</v>
      </c>
      <c r="O5" s="31" t="s">
        <v>16</v>
      </c>
      <c r="P5" s="31" t="s">
        <v>20</v>
      </c>
      <c r="Q5" s="31" t="s">
        <v>4</v>
      </c>
      <c r="R5" s="31" t="s">
        <v>5</v>
      </c>
      <c r="S5" s="40" t="s">
        <v>28</v>
      </c>
      <c r="U5" s="34" t="s">
        <v>56</v>
      </c>
      <c r="V5" s="34" t="s">
        <v>57</v>
      </c>
      <c r="W5" s="23" t="s">
        <v>21</v>
      </c>
      <c r="X5" s="23" t="s">
        <v>22</v>
      </c>
      <c r="Y5" s="71" t="s">
        <v>23</v>
      </c>
    </row>
    <row r="6" spans="1:25" ht="18" x14ac:dyDescent="0.25">
      <c r="B6" s="26"/>
      <c r="C6" s="26"/>
      <c r="D6" s="24" t="s">
        <v>24</v>
      </c>
      <c r="E6" s="38"/>
      <c r="F6" s="37"/>
      <c r="G6" s="39"/>
      <c r="H6" s="80" t="s">
        <v>42</v>
      </c>
      <c r="I6" s="81"/>
      <c r="J6" s="81"/>
      <c r="K6" s="81"/>
      <c r="L6" s="81"/>
      <c r="M6" s="82"/>
      <c r="N6" s="80" t="s">
        <v>43</v>
      </c>
      <c r="O6" s="81"/>
      <c r="P6" s="81"/>
      <c r="Q6" s="81"/>
      <c r="R6" s="81"/>
      <c r="S6" s="82"/>
      <c r="U6" s="77"/>
      <c r="V6" s="78"/>
    </row>
    <row r="7" spans="1:25" ht="18" x14ac:dyDescent="0.25">
      <c r="B7" s="18">
        <v>2</v>
      </c>
      <c r="C7" s="18">
        <v>6</v>
      </c>
      <c r="D7" s="5" t="s">
        <v>38</v>
      </c>
      <c r="E7" s="5" t="s">
        <v>39</v>
      </c>
      <c r="F7" s="10"/>
      <c r="G7" s="48" t="s">
        <v>35</v>
      </c>
      <c r="H7" s="20">
        <v>155</v>
      </c>
      <c r="I7" s="20">
        <v>158</v>
      </c>
      <c r="J7" s="28" t="s">
        <v>44</v>
      </c>
      <c r="K7" s="52"/>
      <c r="L7" s="74">
        <f t="shared" ref="L7:L14" si="0">IF(K7=0,,IF(K7&gt;10,,11-(K7)))</f>
        <v>0</v>
      </c>
      <c r="M7" s="30" t="str">
        <f>IF(J7="test","-",IF(J7&gt;=0.6,"Q","-"))</f>
        <v>-</v>
      </c>
      <c r="N7" s="20"/>
      <c r="O7" s="20"/>
      <c r="P7" s="28">
        <f t="shared" ref="P7:P14" si="1">IFERROR(IF(N7=0,0,((AVERAGE(N7:O7))/X7)),"test")</f>
        <v>0</v>
      </c>
      <c r="Q7" s="19"/>
      <c r="R7" s="74">
        <f>IF(Q7=0,,IF(Q7&gt;10,,11-(Q7)))</f>
        <v>0</v>
      </c>
      <c r="S7" s="75" t="str">
        <f t="shared" ref="S7:S14" si="2">IF(P7="test","-",IF(P7&gt;=0.6,"Q","-"))</f>
        <v>-</v>
      </c>
      <c r="T7" s="3"/>
      <c r="U7" s="56">
        <f t="shared" ref="U7:U14" si="3">R7+L7</f>
        <v>0</v>
      </c>
      <c r="V7" s="4"/>
      <c r="W7" s="50">
        <v>0</v>
      </c>
      <c r="X7" s="21">
        <v>0</v>
      </c>
      <c r="Y7" s="29">
        <v>156.5</v>
      </c>
    </row>
    <row r="8" spans="1:25" ht="18" x14ac:dyDescent="0.25">
      <c r="B8" s="18">
        <v>2</v>
      </c>
      <c r="C8" s="18">
        <v>1</v>
      </c>
      <c r="D8" s="5" t="s">
        <v>6</v>
      </c>
      <c r="E8" s="5" t="s">
        <v>10</v>
      </c>
      <c r="F8" s="10"/>
      <c r="G8" s="6" t="s">
        <v>27</v>
      </c>
      <c r="H8" s="20">
        <v>166</v>
      </c>
      <c r="I8" s="20">
        <v>158</v>
      </c>
      <c r="J8" s="28">
        <v>0.81</v>
      </c>
      <c r="K8" s="19">
        <v>1</v>
      </c>
      <c r="L8" s="74">
        <f t="shared" si="0"/>
        <v>10</v>
      </c>
      <c r="M8" s="30" t="str">
        <f t="shared" ref="M8:M14" si="4">IF(J8="test","-",IF(J8&gt;=0.6,"Q","-"))</f>
        <v>Q</v>
      </c>
      <c r="N8" s="20"/>
      <c r="O8" s="20"/>
      <c r="P8" s="28">
        <f t="shared" si="1"/>
        <v>0</v>
      </c>
      <c r="Q8" s="19"/>
      <c r="R8" s="74">
        <v>0</v>
      </c>
      <c r="S8" s="75" t="str">
        <f t="shared" si="2"/>
        <v>-</v>
      </c>
      <c r="T8" s="3"/>
      <c r="U8" s="56">
        <f t="shared" si="3"/>
        <v>10</v>
      </c>
      <c r="V8" s="4"/>
      <c r="W8" s="21">
        <v>200</v>
      </c>
      <c r="X8" s="21">
        <v>0</v>
      </c>
      <c r="Y8" s="29">
        <v>162</v>
      </c>
    </row>
    <row r="9" spans="1:25" ht="18" x14ac:dyDescent="0.25">
      <c r="B9" s="18">
        <v>2</v>
      </c>
      <c r="C9" s="18">
        <v>3</v>
      </c>
      <c r="D9" s="5" t="s">
        <v>8</v>
      </c>
      <c r="E9" s="5" t="s">
        <v>12</v>
      </c>
      <c r="F9" s="10"/>
      <c r="G9" s="48" t="s">
        <v>35</v>
      </c>
      <c r="H9" s="20">
        <v>149</v>
      </c>
      <c r="I9" s="20">
        <v>160</v>
      </c>
      <c r="J9" s="28">
        <v>0.77249999999999996</v>
      </c>
      <c r="K9" s="19">
        <v>2</v>
      </c>
      <c r="L9" s="74">
        <f t="shared" si="0"/>
        <v>9</v>
      </c>
      <c r="M9" s="30" t="str">
        <f t="shared" si="4"/>
        <v>Q</v>
      </c>
      <c r="N9" s="20"/>
      <c r="O9" s="20"/>
      <c r="P9" s="28">
        <f t="shared" si="1"/>
        <v>0</v>
      </c>
      <c r="Q9" s="19"/>
      <c r="R9" s="74">
        <v>0</v>
      </c>
      <c r="S9" s="75" t="str">
        <f t="shared" si="2"/>
        <v>-</v>
      </c>
      <c r="T9" s="3"/>
      <c r="U9" s="56">
        <f t="shared" si="3"/>
        <v>9</v>
      </c>
      <c r="V9" s="4"/>
      <c r="W9" s="21">
        <v>200</v>
      </c>
      <c r="X9" s="21">
        <v>0</v>
      </c>
      <c r="Y9" s="29">
        <v>160</v>
      </c>
    </row>
    <row r="10" spans="1:25" ht="18" x14ac:dyDescent="0.25">
      <c r="B10" s="18">
        <v>2</v>
      </c>
      <c r="C10" s="18">
        <v>2</v>
      </c>
      <c r="D10" s="5" t="s">
        <v>7</v>
      </c>
      <c r="E10" s="5" t="s">
        <v>11</v>
      </c>
      <c r="F10" s="10"/>
      <c r="G10" s="48" t="s">
        <v>34</v>
      </c>
      <c r="H10" s="20">
        <v>148.5</v>
      </c>
      <c r="I10" s="20">
        <v>137.5</v>
      </c>
      <c r="J10" s="28">
        <v>0.71499999999999997</v>
      </c>
      <c r="K10" s="19" t="s">
        <v>46</v>
      </c>
      <c r="L10" s="54">
        <v>7.5</v>
      </c>
      <c r="M10" s="30" t="str">
        <f t="shared" si="4"/>
        <v>Q</v>
      </c>
      <c r="N10" s="20"/>
      <c r="O10" s="20"/>
      <c r="P10" s="28">
        <f t="shared" si="1"/>
        <v>0</v>
      </c>
      <c r="Q10" s="19"/>
      <c r="R10" s="74">
        <v>0</v>
      </c>
      <c r="S10" s="75" t="str">
        <f t="shared" si="2"/>
        <v>-</v>
      </c>
      <c r="T10" s="3"/>
      <c r="U10" s="56">
        <f t="shared" si="3"/>
        <v>7.5</v>
      </c>
      <c r="V10" s="4"/>
      <c r="W10" s="21">
        <v>200</v>
      </c>
      <c r="X10" s="21">
        <v>0</v>
      </c>
      <c r="Y10" s="29">
        <v>143</v>
      </c>
    </row>
    <row r="11" spans="1:25" ht="18" x14ac:dyDescent="0.25">
      <c r="B11" s="18">
        <v>2</v>
      </c>
      <c r="C11" s="18">
        <v>4</v>
      </c>
      <c r="D11" s="5" t="s">
        <v>9</v>
      </c>
      <c r="E11" s="5" t="s">
        <v>13</v>
      </c>
      <c r="F11" s="10"/>
      <c r="G11" s="48" t="s">
        <v>48</v>
      </c>
      <c r="H11" s="20">
        <v>126</v>
      </c>
      <c r="I11" s="20">
        <v>160</v>
      </c>
      <c r="J11" s="28">
        <v>0.71499999999999997</v>
      </c>
      <c r="K11" s="19" t="s">
        <v>46</v>
      </c>
      <c r="L11" s="54">
        <v>7.5</v>
      </c>
      <c r="M11" s="30" t="str">
        <f t="shared" si="4"/>
        <v>Q</v>
      </c>
      <c r="N11" s="20"/>
      <c r="O11" s="20"/>
      <c r="P11" s="28">
        <f t="shared" si="1"/>
        <v>0</v>
      </c>
      <c r="Q11" s="19"/>
      <c r="R11" s="74">
        <v>0</v>
      </c>
      <c r="S11" s="75" t="str">
        <f t="shared" si="2"/>
        <v>-</v>
      </c>
      <c r="T11" s="3"/>
      <c r="U11" s="56">
        <f t="shared" si="3"/>
        <v>7.5</v>
      </c>
      <c r="V11" s="4"/>
      <c r="W11" s="21">
        <v>200</v>
      </c>
      <c r="X11" s="21">
        <v>0</v>
      </c>
      <c r="Y11" s="29">
        <v>143</v>
      </c>
    </row>
    <row r="12" spans="1:25" ht="18" x14ac:dyDescent="0.25">
      <c r="B12" s="18">
        <v>2</v>
      </c>
      <c r="C12" s="18">
        <v>5</v>
      </c>
      <c r="D12" s="5" t="s">
        <v>36</v>
      </c>
      <c r="E12" s="5" t="s">
        <v>37</v>
      </c>
      <c r="F12" s="10"/>
      <c r="G12" s="47" t="s">
        <v>27</v>
      </c>
      <c r="H12" s="20">
        <v>130</v>
      </c>
      <c r="I12" s="20">
        <v>133</v>
      </c>
      <c r="J12" s="28">
        <f>IFERROR(IF(H12=0,0,((AVERAGE(H12:I12))/W12)),"test")</f>
        <v>0.65749999999999997</v>
      </c>
      <c r="K12" s="19">
        <v>5</v>
      </c>
      <c r="L12" s="74">
        <f t="shared" si="0"/>
        <v>6</v>
      </c>
      <c r="M12" s="30" t="str">
        <f t="shared" si="4"/>
        <v>Q</v>
      </c>
      <c r="N12" s="20"/>
      <c r="O12" s="20"/>
      <c r="P12" s="28">
        <f t="shared" si="1"/>
        <v>0</v>
      </c>
      <c r="Q12" s="19"/>
      <c r="R12" s="74">
        <v>0</v>
      </c>
      <c r="S12" s="75" t="str">
        <f t="shared" si="2"/>
        <v>-</v>
      </c>
      <c r="T12" s="3"/>
      <c r="U12" s="56">
        <f t="shared" si="3"/>
        <v>6</v>
      </c>
      <c r="V12" s="4"/>
      <c r="W12" s="21">
        <v>200</v>
      </c>
      <c r="X12" s="21">
        <v>240</v>
      </c>
      <c r="Y12" s="29">
        <v>150</v>
      </c>
    </row>
    <row r="13" spans="1:25" ht="18" x14ac:dyDescent="0.25">
      <c r="B13" s="18">
        <v>2</v>
      </c>
      <c r="C13" s="18">
        <v>7</v>
      </c>
      <c r="D13" s="5" t="s">
        <v>40</v>
      </c>
      <c r="E13" s="5" t="s">
        <v>41</v>
      </c>
      <c r="F13" s="10"/>
      <c r="G13" s="48" t="s">
        <v>34</v>
      </c>
      <c r="H13" s="20">
        <v>120</v>
      </c>
      <c r="I13" s="20">
        <v>118</v>
      </c>
      <c r="J13" s="28">
        <v>0.59499999999999997</v>
      </c>
      <c r="K13" s="19">
        <v>6</v>
      </c>
      <c r="L13" s="74">
        <f t="shared" si="0"/>
        <v>5</v>
      </c>
      <c r="M13" s="30" t="str">
        <f t="shared" si="4"/>
        <v>-</v>
      </c>
      <c r="N13" s="20"/>
      <c r="O13" s="20"/>
      <c r="P13" s="28">
        <f t="shared" si="1"/>
        <v>0</v>
      </c>
      <c r="Q13" s="19"/>
      <c r="R13" s="74">
        <v>0</v>
      </c>
      <c r="S13" s="75" t="str">
        <f t="shared" si="2"/>
        <v>-</v>
      </c>
      <c r="T13" s="3"/>
      <c r="U13" s="56">
        <f t="shared" si="3"/>
        <v>5</v>
      </c>
      <c r="V13" s="4"/>
      <c r="W13" s="21">
        <v>200</v>
      </c>
      <c r="X13" s="21">
        <v>0</v>
      </c>
      <c r="Y13" s="29">
        <v>119</v>
      </c>
    </row>
    <row r="14" spans="1:25" ht="18" x14ac:dyDescent="0.25">
      <c r="B14" s="18"/>
      <c r="C14" s="18"/>
      <c r="D14" s="5"/>
      <c r="E14" s="6"/>
      <c r="F14" s="10"/>
      <c r="G14" s="8"/>
      <c r="H14" s="20"/>
      <c r="I14" s="20"/>
      <c r="J14" s="28">
        <v>0</v>
      </c>
      <c r="K14" s="19"/>
      <c r="L14" s="74">
        <f t="shared" si="0"/>
        <v>0</v>
      </c>
      <c r="M14" s="30" t="str">
        <f t="shared" si="4"/>
        <v>-</v>
      </c>
      <c r="N14" s="20"/>
      <c r="O14" s="20"/>
      <c r="P14" s="28">
        <f t="shared" si="1"/>
        <v>0</v>
      </c>
      <c r="Q14" s="19"/>
      <c r="R14" s="74">
        <v>0</v>
      </c>
      <c r="S14" s="75" t="str">
        <f t="shared" si="2"/>
        <v>-</v>
      </c>
      <c r="T14" s="3"/>
      <c r="U14" s="56">
        <f t="shared" si="3"/>
        <v>0</v>
      </c>
      <c r="V14" s="4"/>
      <c r="W14" s="21">
        <v>0</v>
      </c>
      <c r="X14" s="21">
        <v>0</v>
      </c>
      <c r="Y14" s="29" t="s">
        <v>45</v>
      </c>
    </row>
    <row r="18" spans="1:25" ht="32.4" x14ac:dyDescent="0.55000000000000004">
      <c r="A18" s="68"/>
    </row>
    <row r="20" spans="1:25" ht="31.2" x14ac:dyDescent="0.25">
      <c r="B20" s="31" t="s">
        <v>33</v>
      </c>
      <c r="C20" s="31" t="s">
        <v>18</v>
      </c>
      <c r="D20" s="32" t="s">
        <v>19</v>
      </c>
      <c r="E20" s="32" t="s">
        <v>14</v>
      </c>
      <c r="F20" s="33" t="s">
        <v>3</v>
      </c>
      <c r="G20" s="32" t="s">
        <v>0</v>
      </c>
      <c r="H20" s="31" t="s">
        <v>15</v>
      </c>
      <c r="I20" s="31" t="s">
        <v>16</v>
      </c>
      <c r="J20" s="31" t="s">
        <v>20</v>
      </c>
      <c r="K20" s="31" t="s">
        <v>4</v>
      </c>
      <c r="L20" s="31" t="s">
        <v>5</v>
      </c>
      <c r="M20" s="40" t="s">
        <v>28</v>
      </c>
      <c r="N20" s="31" t="s">
        <v>15</v>
      </c>
      <c r="O20" s="31" t="s">
        <v>16</v>
      </c>
      <c r="P20" s="31" t="s">
        <v>20</v>
      </c>
      <c r="Q20" s="31" t="s">
        <v>4</v>
      </c>
      <c r="R20" s="31" t="s">
        <v>5</v>
      </c>
      <c r="S20" s="40" t="s">
        <v>28</v>
      </c>
      <c r="U20" s="34" t="s">
        <v>56</v>
      </c>
      <c r="V20" s="34" t="s">
        <v>57</v>
      </c>
      <c r="W20" s="23" t="s">
        <v>21</v>
      </c>
      <c r="X20" s="23" t="s">
        <v>22</v>
      </c>
      <c r="Y20" s="71" t="s">
        <v>23</v>
      </c>
    </row>
    <row r="21" spans="1:25" ht="18" x14ac:dyDescent="0.25">
      <c r="B21" s="26"/>
      <c r="C21" s="26"/>
      <c r="D21" s="24" t="s">
        <v>24</v>
      </c>
      <c r="E21" s="38"/>
      <c r="F21" s="37"/>
      <c r="G21" s="39"/>
      <c r="H21" s="80" t="s">
        <v>42</v>
      </c>
      <c r="I21" s="81"/>
      <c r="J21" s="81"/>
      <c r="K21" s="81"/>
      <c r="L21" s="81"/>
      <c r="M21" s="82"/>
      <c r="N21" s="80" t="s">
        <v>43</v>
      </c>
      <c r="O21" s="81"/>
      <c r="P21" s="81"/>
      <c r="Q21" s="81"/>
      <c r="R21" s="81"/>
      <c r="S21" s="82"/>
      <c r="U21" s="77"/>
      <c r="V21" s="78"/>
    </row>
    <row r="22" spans="1:25" ht="18" x14ac:dyDescent="0.25">
      <c r="B22" s="18">
        <v>2</v>
      </c>
      <c r="C22" s="18">
        <v>3</v>
      </c>
      <c r="D22" s="5" t="s">
        <v>8</v>
      </c>
      <c r="E22" s="5" t="s">
        <v>12</v>
      </c>
      <c r="F22" s="10"/>
      <c r="G22" s="48" t="s">
        <v>35</v>
      </c>
      <c r="H22" s="20">
        <v>149</v>
      </c>
      <c r="I22" s="20">
        <v>160</v>
      </c>
      <c r="J22" s="28">
        <v>0.77249999999999996</v>
      </c>
      <c r="K22" s="19">
        <v>2</v>
      </c>
      <c r="L22" s="74">
        <f>IF(K22=0,,IF(K22&gt;10,,11-(K22)))</f>
        <v>9</v>
      </c>
      <c r="M22" s="30" t="str">
        <f t="shared" ref="M22:M29" si="5">IF(J22="test","-",IF(J22&gt;=0.6,"Q","-"))</f>
        <v>Q</v>
      </c>
      <c r="N22" s="20">
        <v>182.5</v>
      </c>
      <c r="O22" s="20">
        <v>159</v>
      </c>
      <c r="P22" s="28">
        <f t="shared" ref="P22:P28" si="6">IFERROR(IF(N22=0,0,((AVERAGE(N22:O22))/X22)),"test")</f>
        <v>0.7114583333333333</v>
      </c>
      <c r="Q22" s="19">
        <v>3</v>
      </c>
      <c r="R22" s="74">
        <f t="shared" ref="R22:R28" si="7">IF(Q22=0,,IF(Q22&gt;10,,11-(Q22)))</f>
        <v>8</v>
      </c>
      <c r="S22" s="75" t="str">
        <f t="shared" ref="S22:S29" si="8">IF(P22="test","-",IF(P22&gt;=0.6,"Q","-"))</f>
        <v>Q</v>
      </c>
      <c r="T22" s="3"/>
      <c r="U22" s="56">
        <f t="shared" ref="U22:U28" si="9">R22+L22</f>
        <v>17</v>
      </c>
      <c r="V22" s="4">
        <v>1</v>
      </c>
      <c r="W22" s="21">
        <v>200</v>
      </c>
      <c r="X22" s="21">
        <v>240</v>
      </c>
      <c r="Y22" s="29">
        <v>160</v>
      </c>
    </row>
    <row r="23" spans="1:25" ht="18" x14ac:dyDescent="0.25">
      <c r="B23" s="18">
        <v>2</v>
      </c>
      <c r="C23" s="18">
        <v>4</v>
      </c>
      <c r="D23" s="5" t="s">
        <v>9</v>
      </c>
      <c r="E23" s="5" t="s">
        <v>13</v>
      </c>
      <c r="F23" s="10"/>
      <c r="G23" s="5"/>
      <c r="H23" s="20">
        <v>126</v>
      </c>
      <c r="I23" s="20">
        <v>160</v>
      </c>
      <c r="J23" s="28">
        <v>0.71499999999999997</v>
      </c>
      <c r="K23" s="19" t="s">
        <v>46</v>
      </c>
      <c r="L23" s="74">
        <v>7.5</v>
      </c>
      <c r="M23" s="30" t="str">
        <f t="shared" si="5"/>
        <v>Q</v>
      </c>
      <c r="N23" s="20">
        <v>192</v>
      </c>
      <c r="O23" s="20">
        <v>177</v>
      </c>
      <c r="P23" s="28">
        <f t="shared" si="6"/>
        <v>0.76875000000000004</v>
      </c>
      <c r="Q23" s="19">
        <v>2</v>
      </c>
      <c r="R23" s="74">
        <f t="shared" si="7"/>
        <v>9</v>
      </c>
      <c r="S23" s="75" t="str">
        <f t="shared" si="8"/>
        <v>Q</v>
      </c>
      <c r="T23" s="3"/>
      <c r="U23" s="56">
        <f t="shared" si="9"/>
        <v>16.5</v>
      </c>
      <c r="V23" s="4">
        <v>2</v>
      </c>
      <c r="W23" s="21">
        <v>200</v>
      </c>
      <c r="X23" s="21">
        <v>240</v>
      </c>
      <c r="Y23" s="29">
        <v>143</v>
      </c>
    </row>
    <row r="24" spans="1:25" ht="18" x14ac:dyDescent="0.25">
      <c r="B24" s="18">
        <v>2</v>
      </c>
      <c r="C24" s="18">
        <v>1</v>
      </c>
      <c r="D24" s="5" t="s">
        <v>6</v>
      </c>
      <c r="E24" s="5" t="s">
        <v>10</v>
      </c>
      <c r="F24" s="10"/>
      <c r="G24" s="6" t="s">
        <v>27</v>
      </c>
      <c r="H24" s="20">
        <v>166</v>
      </c>
      <c r="I24" s="20">
        <v>158</v>
      </c>
      <c r="J24" s="28">
        <v>0.81</v>
      </c>
      <c r="K24" s="19">
        <v>1</v>
      </c>
      <c r="L24" s="74">
        <f>IF(K24=0,,IF(K24&gt;10,,11-(K24)))</f>
        <v>10</v>
      </c>
      <c r="M24" s="30" t="str">
        <f t="shared" si="5"/>
        <v>Q</v>
      </c>
      <c r="N24" s="20">
        <v>160</v>
      </c>
      <c r="O24" s="20">
        <v>172</v>
      </c>
      <c r="P24" s="28">
        <f t="shared" si="6"/>
        <v>0.69166666666666665</v>
      </c>
      <c r="Q24" s="19">
        <v>5</v>
      </c>
      <c r="R24" s="74">
        <f t="shared" si="7"/>
        <v>6</v>
      </c>
      <c r="S24" s="75" t="str">
        <f t="shared" si="8"/>
        <v>Q</v>
      </c>
      <c r="T24" s="3"/>
      <c r="U24" s="56">
        <f t="shared" si="9"/>
        <v>16</v>
      </c>
      <c r="V24" s="4">
        <v>3</v>
      </c>
      <c r="W24" s="21">
        <v>200</v>
      </c>
      <c r="X24" s="21">
        <v>240</v>
      </c>
      <c r="Y24" s="29">
        <v>162</v>
      </c>
    </row>
    <row r="25" spans="1:25" ht="18" x14ac:dyDescent="0.25">
      <c r="B25" s="18">
        <v>2</v>
      </c>
      <c r="C25" s="18">
        <v>5</v>
      </c>
      <c r="D25" s="5" t="s">
        <v>36</v>
      </c>
      <c r="E25" s="5" t="s">
        <v>37</v>
      </c>
      <c r="F25" s="10"/>
      <c r="G25" s="6" t="s">
        <v>27</v>
      </c>
      <c r="H25" s="20">
        <v>130</v>
      </c>
      <c r="I25" s="20">
        <v>133</v>
      </c>
      <c r="J25" s="28">
        <v>0.65749999999999997</v>
      </c>
      <c r="K25" s="19">
        <v>5</v>
      </c>
      <c r="L25" s="74">
        <f>IF(K25=0,,IF(K25&gt;10,,11-(K25)))</f>
        <v>6</v>
      </c>
      <c r="M25" s="30" t="str">
        <f t="shared" si="5"/>
        <v>Q</v>
      </c>
      <c r="N25" s="20">
        <v>160</v>
      </c>
      <c r="O25" s="20">
        <v>177</v>
      </c>
      <c r="P25" s="28">
        <f t="shared" si="6"/>
        <v>0.70208333333333328</v>
      </c>
      <c r="Q25" s="19">
        <v>4</v>
      </c>
      <c r="R25" s="74">
        <f t="shared" si="7"/>
        <v>7</v>
      </c>
      <c r="S25" s="75" t="str">
        <f t="shared" si="8"/>
        <v>Q</v>
      </c>
      <c r="T25" s="3"/>
      <c r="U25" s="56">
        <f t="shared" si="9"/>
        <v>13</v>
      </c>
      <c r="V25" s="4">
        <v>4</v>
      </c>
      <c r="W25" s="21">
        <v>200</v>
      </c>
      <c r="X25" s="21">
        <v>240</v>
      </c>
      <c r="Y25" s="29">
        <v>150</v>
      </c>
    </row>
    <row r="26" spans="1:25" ht="18" x14ac:dyDescent="0.25">
      <c r="B26" s="18">
        <v>2</v>
      </c>
      <c r="C26" s="18">
        <v>2</v>
      </c>
      <c r="D26" s="5" t="s">
        <v>7</v>
      </c>
      <c r="E26" s="5" t="s">
        <v>11</v>
      </c>
      <c r="F26" s="10"/>
      <c r="G26" s="55" t="s">
        <v>34</v>
      </c>
      <c r="H26" s="20">
        <v>148.5</v>
      </c>
      <c r="I26" s="20">
        <v>137.5</v>
      </c>
      <c r="J26" s="28">
        <v>0.71499999999999997</v>
      </c>
      <c r="K26" s="19" t="s">
        <v>46</v>
      </c>
      <c r="L26" s="74">
        <v>7.5</v>
      </c>
      <c r="M26" s="30" t="str">
        <f t="shared" si="5"/>
        <v>Q</v>
      </c>
      <c r="N26" s="20">
        <v>138</v>
      </c>
      <c r="O26" s="20">
        <v>152</v>
      </c>
      <c r="P26" s="28">
        <f t="shared" si="6"/>
        <v>0.60416666666666663</v>
      </c>
      <c r="Q26" s="19">
        <v>7</v>
      </c>
      <c r="R26" s="74">
        <f t="shared" si="7"/>
        <v>4</v>
      </c>
      <c r="S26" s="75" t="str">
        <f t="shared" si="8"/>
        <v>Q</v>
      </c>
      <c r="T26" s="3"/>
      <c r="U26" s="56">
        <f t="shared" si="9"/>
        <v>11.5</v>
      </c>
      <c r="V26" s="4">
        <v>5</v>
      </c>
      <c r="W26" s="21">
        <v>200</v>
      </c>
      <c r="X26" s="21">
        <v>240</v>
      </c>
      <c r="Y26" s="29">
        <v>143</v>
      </c>
    </row>
    <row r="27" spans="1:25" ht="18" x14ac:dyDescent="0.25">
      <c r="B27" s="18">
        <v>2</v>
      </c>
      <c r="C27" s="18">
        <v>6</v>
      </c>
      <c r="D27" s="5" t="s">
        <v>38</v>
      </c>
      <c r="E27" s="5" t="s">
        <v>39</v>
      </c>
      <c r="F27" s="10"/>
      <c r="G27" s="8"/>
      <c r="H27" s="20">
        <v>121.5</v>
      </c>
      <c r="I27" s="20">
        <v>109</v>
      </c>
      <c r="J27" s="28">
        <f>IFERROR(IF(H27=0,0,((AVERAGE(H27:I27))/W27)),"test")</f>
        <v>0.57625000000000004</v>
      </c>
      <c r="K27" s="19"/>
      <c r="L27" s="74">
        <f>IF(K27=0,,IF(K27&gt;10,,11-(K27)))</f>
        <v>0</v>
      </c>
      <c r="M27" s="30" t="str">
        <f t="shared" si="5"/>
        <v>-</v>
      </c>
      <c r="N27" s="20">
        <v>180</v>
      </c>
      <c r="O27" s="20">
        <v>191.5</v>
      </c>
      <c r="P27" s="28">
        <f t="shared" si="6"/>
        <v>0.7739583333333333</v>
      </c>
      <c r="Q27" s="19">
        <v>1</v>
      </c>
      <c r="R27" s="74">
        <f t="shared" si="7"/>
        <v>10</v>
      </c>
      <c r="S27" s="75" t="str">
        <f t="shared" si="8"/>
        <v>Q</v>
      </c>
      <c r="T27" s="3"/>
      <c r="U27" s="56">
        <f t="shared" si="9"/>
        <v>10</v>
      </c>
      <c r="V27" s="4" t="s">
        <v>49</v>
      </c>
      <c r="W27" s="21">
        <v>200</v>
      </c>
      <c r="X27" s="21">
        <v>240</v>
      </c>
      <c r="Y27" s="29">
        <v>156.5</v>
      </c>
    </row>
    <row r="28" spans="1:25" ht="18" x14ac:dyDescent="0.25">
      <c r="B28" s="18">
        <v>2</v>
      </c>
      <c r="C28" s="18">
        <v>7</v>
      </c>
      <c r="D28" s="5" t="s">
        <v>40</v>
      </c>
      <c r="E28" s="5" t="s">
        <v>41</v>
      </c>
      <c r="F28" s="10"/>
      <c r="G28" s="8"/>
      <c r="H28" s="20">
        <v>120</v>
      </c>
      <c r="I28" s="20">
        <v>118</v>
      </c>
      <c r="J28" s="28">
        <v>0.59499999999999997</v>
      </c>
      <c r="K28" s="19">
        <v>6</v>
      </c>
      <c r="L28" s="74">
        <f>IF(K28=0,,IF(K28&gt;10,,11-(K28)))</f>
        <v>5</v>
      </c>
      <c r="M28" s="30" t="str">
        <f t="shared" si="5"/>
        <v>-</v>
      </c>
      <c r="N28" s="20">
        <v>155</v>
      </c>
      <c r="O28" s="20">
        <v>163</v>
      </c>
      <c r="P28" s="28">
        <f t="shared" si="6"/>
        <v>0.66249999999999998</v>
      </c>
      <c r="Q28" s="19">
        <v>6</v>
      </c>
      <c r="R28" s="74">
        <f t="shared" si="7"/>
        <v>5</v>
      </c>
      <c r="S28" s="75" t="str">
        <f t="shared" si="8"/>
        <v>Q</v>
      </c>
      <c r="T28" s="3"/>
      <c r="U28" s="56">
        <f t="shared" si="9"/>
        <v>10</v>
      </c>
      <c r="V28" s="4" t="s">
        <v>49</v>
      </c>
      <c r="W28" s="21">
        <v>200</v>
      </c>
      <c r="X28" s="21">
        <v>240</v>
      </c>
      <c r="Y28" s="29">
        <v>119</v>
      </c>
    </row>
    <row r="29" spans="1:25" ht="18" x14ac:dyDescent="0.25">
      <c r="B29" s="18"/>
      <c r="C29" s="18"/>
      <c r="D29" s="5"/>
      <c r="E29" s="6"/>
      <c r="F29" s="10"/>
      <c r="G29" s="8"/>
      <c r="H29" s="20"/>
      <c r="I29" s="20"/>
      <c r="J29" s="28">
        <v>0</v>
      </c>
      <c r="K29" s="19"/>
      <c r="L29" s="74">
        <f t="shared" ref="L29" si="10">IF(K29=0,,IF(K29&gt;10,,11-(K29)))</f>
        <v>0</v>
      </c>
      <c r="M29" s="30" t="str">
        <f t="shared" si="5"/>
        <v>-</v>
      </c>
      <c r="N29" s="20"/>
      <c r="O29" s="20"/>
      <c r="P29" s="28">
        <f t="shared" ref="P29" si="11">IFERROR(IF(N29=0,0,((AVERAGE(N29:O29))/X29)),"test")</f>
        <v>0</v>
      </c>
      <c r="Q29" s="19"/>
      <c r="R29" s="74">
        <f t="shared" ref="R29" si="12">IF(Q29=0,,IF(Q29&gt;10,,11-(Q29)))</f>
        <v>0</v>
      </c>
      <c r="S29" s="75" t="str">
        <f t="shared" si="8"/>
        <v>-</v>
      </c>
      <c r="T29" s="3"/>
      <c r="U29" s="56">
        <f t="shared" ref="U29" si="13">R29+L29</f>
        <v>0</v>
      </c>
      <c r="V29" s="4"/>
      <c r="W29" s="21">
        <v>0</v>
      </c>
      <c r="X29" s="21">
        <v>0</v>
      </c>
      <c r="Y29" s="29" t="s">
        <v>45</v>
      </c>
    </row>
  </sheetData>
  <sheetProtection selectLockedCells="1" selectUnlockedCells="1"/>
  <sortState xmlns:xlrd2="http://schemas.microsoft.com/office/spreadsheetml/2017/richdata2" ref="A22:AH28">
    <sortCondition descending="1" ref="U22:U28"/>
  </sortState>
  <mergeCells count="8">
    <mergeCell ref="U3:V3"/>
    <mergeCell ref="U4:V4"/>
    <mergeCell ref="H6:M6"/>
    <mergeCell ref="N6:S6"/>
    <mergeCell ref="U6:V6"/>
    <mergeCell ref="H21:M21"/>
    <mergeCell ref="N21:S21"/>
    <mergeCell ref="U21:V21"/>
  </mergeCells>
  <conditionalFormatting sqref="H7:L14">
    <cfRule type="cellIs" dxfId="14" priority="4" operator="equal">
      <formula>0</formula>
    </cfRule>
  </conditionalFormatting>
  <conditionalFormatting sqref="J7:J14">
    <cfRule type="containsText" dxfId="13" priority="3" operator="containsText" text="test">
      <formula>NOT(ISERROR(SEARCH("test",J7)))</formula>
    </cfRule>
  </conditionalFormatting>
  <conditionalFormatting sqref="L26">
    <cfRule type="cellIs" dxfId="12" priority="1" operator="equal">
      <formula>0</formula>
    </cfRule>
  </conditionalFormatting>
  <conditionalFormatting sqref="M7:M14 M22:M29 S22:S29">
    <cfRule type="containsText" dxfId="11" priority="39" operator="containsText" text="Q">
      <formula>NOT(ISERROR(SEARCH("Q",M7)))</formula>
    </cfRule>
  </conditionalFormatting>
  <conditionalFormatting sqref="N7:Q14 H22:L25 N22:Q29 H26:K26 H27:L29">
    <cfRule type="cellIs" dxfId="10" priority="40" operator="equal">
      <formula>0</formula>
    </cfRule>
  </conditionalFormatting>
  <conditionalFormatting sqref="P7:P14 J22:J29 P22:P29">
    <cfRule type="containsText" dxfId="9" priority="27" operator="containsText" text="test">
      <formula>NOT(ISERROR(SEARCH("test",J7)))</formula>
    </cfRule>
  </conditionalFormatting>
  <conditionalFormatting sqref="R7:R14">
    <cfRule type="cellIs" dxfId="8" priority="18" operator="equal">
      <formula>0</formula>
    </cfRule>
  </conditionalFormatting>
  <conditionalFormatting sqref="R22:R29">
    <cfRule type="cellIs" dxfId="7" priority="7" operator="equal">
      <formula>0</formula>
    </cfRule>
  </conditionalFormatting>
  <conditionalFormatting sqref="S7:S14">
    <cfRule type="containsText" dxfId="6" priority="2" operator="containsText" text="Q">
      <formula>NOT(ISERROR(SEARCH("Q",S7)))</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47BB-21CC-45C6-8A91-635DB35FAC25}">
  <sheetPr>
    <tabColor rgb="FFFFFF00"/>
  </sheetPr>
  <dimension ref="A1:AH100"/>
  <sheetViews>
    <sheetView showGridLines="0" zoomScale="90" zoomScaleNormal="90" workbookViewId="0">
      <pane ySplit="6" topLeftCell="A7" activePane="bottomLeft" state="frozen"/>
      <selection pane="bottomLeft" activeCell="B7" sqref="B7"/>
    </sheetView>
  </sheetViews>
  <sheetFormatPr defaultRowHeight="13.2" outlineLevelRow="1" x14ac:dyDescent="0.25"/>
  <cols>
    <col min="1" max="1" width="2.5546875" customWidth="1"/>
    <col min="3" max="3" width="6.6640625" style="2" customWidth="1"/>
    <col min="4" max="4" width="24.88671875" customWidth="1"/>
    <col min="5" max="5" width="26.44140625" customWidth="1"/>
    <col min="6" max="6" width="11.44140625" style="2" customWidth="1"/>
    <col min="7" max="7" width="14.6640625" customWidth="1"/>
    <col min="8" max="10" width="9.109375" customWidth="1"/>
    <col min="11" max="11" width="7.88671875" customWidth="1"/>
    <col min="13" max="13" width="7.5546875" customWidth="1"/>
    <col min="14" max="16" width="9.109375" customWidth="1"/>
    <col min="17" max="17" width="7.88671875" customWidth="1"/>
    <col min="19" max="19" width="7" customWidth="1"/>
    <col min="20" max="20" width="1.33203125" customWidth="1"/>
    <col min="21" max="21" width="10.33203125" customWidth="1"/>
    <col min="23" max="24" width="7.6640625" customWidth="1"/>
    <col min="25" max="25" width="9.109375" customWidth="1"/>
    <col min="26" max="26" width="2.6640625" customWidth="1"/>
  </cols>
  <sheetData>
    <row r="1" spans="1:34" ht="21" hidden="1" outlineLevel="1" x14ac:dyDescent="0.4">
      <c r="C1" s="35"/>
      <c r="D1" s="43" t="s">
        <v>29</v>
      </c>
      <c r="E1" s="11"/>
      <c r="F1" s="12"/>
      <c r="G1" s="13"/>
      <c r="H1" s="14"/>
      <c r="I1" s="14"/>
      <c r="J1" s="14"/>
      <c r="K1" s="14"/>
      <c r="L1" s="14"/>
      <c r="M1" s="14"/>
      <c r="N1" s="14"/>
      <c r="O1" s="14"/>
      <c r="P1" s="14"/>
      <c r="Q1" s="44" t="s">
        <v>31</v>
      </c>
      <c r="R1" s="45"/>
      <c r="S1" s="45"/>
      <c r="T1" s="45"/>
      <c r="U1" s="45"/>
      <c r="V1" s="46"/>
      <c r="AG1" s="36"/>
      <c r="AH1" s="2"/>
    </row>
    <row r="2" spans="1:34" ht="13.2" customHeight="1" collapsed="1" x14ac:dyDescent="0.25"/>
    <row r="3" spans="1:34" ht="20.399999999999999" x14ac:dyDescent="0.35">
      <c r="D3" s="15"/>
      <c r="E3" s="15"/>
      <c r="F3" s="16"/>
      <c r="G3" s="15"/>
      <c r="I3" s="9"/>
      <c r="L3" s="1"/>
      <c r="M3" s="1"/>
      <c r="N3" s="1"/>
      <c r="O3" s="1"/>
      <c r="P3" s="1"/>
      <c r="Q3" s="1"/>
      <c r="R3" s="1"/>
      <c r="S3" s="1"/>
      <c r="U3" s="83" t="s">
        <v>17</v>
      </c>
      <c r="V3" s="84"/>
    </row>
    <row r="4" spans="1:34" ht="26.4" customHeight="1" x14ac:dyDescent="0.25">
      <c r="A4" s="49"/>
      <c r="F4"/>
      <c r="U4" s="87">
        <f ca="1">NOW()</f>
        <v>46199.89035509259</v>
      </c>
      <c r="V4" s="88"/>
      <c r="W4" s="2"/>
      <c r="X4" s="2"/>
      <c r="Y4" s="58" t="s">
        <v>30</v>
      </c>
    </row>
    <row r="5" spans="1:34" s="3" customFormat="1" ht="31.2" customHeight="1" x14ac:dyDescent="0.25">
      <c r="A5" s="49"/>
      <c r="B5" s="31" t="s">
        <v>32</v>
      </c>
      <c r="C5" s="31" t="s">
        <v>50</v>
      </c>
      <c r="D5" s="32" t="s">
        <v>51</v>
      </c>
      <c r="E5" s="32" t="s">
        <v>14</v>
      </c>
      <c r="F5" s="33" t="s">
        <v>3</v>
      </c>
      <c r="G5" s="32" t="s">
        <v>0</v>
      </c>
      <c r="H5" s="31" t="s">
        <v>15</v>
      </c>
      <c r="I5" s="31" t="s">
        <v>16</v>
      </c>
      <c r="J5" s="31" t="s">
        <v>20</v>
      </c>
      <c r="K5" s="31" t="s">
        <v>4</v>
      </c>
      <c r="L5" s="31" t="s">
        <v>5</v>
      </c>
      <c r="M5" s="40" t="s">
        <v>28</v>
      </c>
      <c r="N5" s="31" t="s">
        <v>15</v>
      </c>
      <c r="O5" s="31" t="s">
        <v>16</v>
      </c>
      <c r="P5" s="31" t="s">
        <v>20</v>
      </c>
      <c r="Q5" s="31" t="s">
        <v>4</v>
      </c>
      <c r="R5" s="31" t="s">
        <v>5</v>
      </c>
      <c r="S5" s="40" t="s">
        <v>28</v>
      </c>
      <c r="T5"/>
      <c r="U5" s="34" t="s">
        <v>1</v>
      </c>
      <c r="V5" s="34" t="s">
        <v>2</v>
      </c>
      <c r="W5" s="57" t="s">
        <v>21</v>
      </c>
      <c r="X5" s="57" t="s">
        <v>22</v>
      </c>
      <c r="Y5" s="71" t="s">
        <v>23</v>
      </c>
    </row>
    <row r="6" spans="1:34" ht="18" x14ac:dyDescent="0.25">
      <c r="A6" s="49"/>
      <c r="B6" s="26"/>
      <c r="C6" s="26"/>
      <c r="D6" s="24" t="s">
        <v>47</v>
      </c>
      <c r="E6" s="38"/>
      <c r="F6" s="37"/>
      <c r="G6" s="39"/>
      <c r="H6" s="80" t="s">
        <v>42</v>
      </c>
      <c r="I6" s="81"/>
      <c r="J6" s="81"/>
      <c r="K6" s="81"/>
      <c r="L6" s="81"/>
      <c r="M6" s="82"/>
      <c r="N6" s="80" t="s">
        <v>43</v>
      </c>
      <c r="O6" s="81"/>
      <c r="P6" s="81"/>
      <c r="Q6" s="81"/>
      <c r="R6" s="81"/>
      <c r="S6" s="82"/>
      <c r="U6" s="77"/>
      <c r="V6" s="78"/>
      <c r="AA6" s="76" t="s">
        <v>60</v>
      </c>
    </row>
    <row r="7" spans="1:34" s="22" customFormat="1" ht="18" x14ac:dyDescent="0.25">
      <c r="A7" s="49"/>
      <c r="B7" s="18"/>
      <c r="C7" s="18"/>
      <c r="D7" s="5"/>
      <c r="E7" s="5"/>
      <c r="F7" s="53"/>
      <c r="G7" s="6"/>
      <c r="H7" s="20"/>
      <c r="I7" s="20"/>
      <c r="J7" s="28">
        <f>IFERROR(IF(H7=0,0,((AVERAGE(H7:I7))/W7)),"test")</f>
        <v>0</v>
      </c>
      <c r="K7" s="19"/>
      <c r="L7" s="74">
        <f t="shared" ref="L7" si="0">IF(K7=0,,IF(K7&gt;10,,11-(K7)))</f>
        <v>0</v>
      </c>
      <c r="M7" s="75" t="str">
        <f>IF(J7="test","-",IF(J7&gt;=0.6,"Q","-"))</f>
        <v>-</v>
      </c>
      <c r="N7" s="20"/>
      <c r="O7" s="20"/>
      <c r="P7" s="28">
        <f t="shared" ref="P7:P13" si="1">IFERROR(IF(N7=0,0,((AVERAGE(N7:O7))/X7)),"test")</f>
        <v>0</v>
      </c>
      <c r="Q7" s="19"/>
      <c r="R7" s="74">
        <f t="shared" ref="R7" si="2">IF(Q7=0,,IF(Q7&gt;10,,11-(Q7)))</f>
        <v>0</v>
      </c>
      <c r="S7" s="75" t="str">
        <f>IF(P7="test","-",IF(P7&gt;=0.6,"Q","-"))</f>
        <v>-</v>
      </c>
      <c r="T7" s="3"/>
      <c r="U7" s="56">
        <f t="shared" ref="U7:U13" si="3">R7+L7</f>
        <v>0</v>
      </c>
      <c r="V7" s="4"/>
      <c r="W7" s="21">
        <v>0</v>
      </c>
      <c r="X7" s="21">
        <v>0</v>
      </c>
      <c r="Y7" s="29" t="str">
        <f t="shared" ref="Y7:Y13" si="4">IFERROR(AVERAGE(H7:I7,N7:O7),"-")</f>
        <v>-</v>
      </c>
    </row>
    <row r="8" spans="1:34" s="22" customFormat="1" ht="18" x14ac:dyDescent="0.25">
      <c r="A8" s="49"/>
      <c r="B8" s="18"/>
      <c r="C8" s="18"/>
      <c r="D8" s="5"/>
      <c r="E8" s="5"/>
      <c r="F8" s="53"/>
      <c r="G8" s="48"/>
      <c r="H8" s="20"/>
      <c r="I8" s="20"/>
      <c r="J8" s="28">
        <f>IFERROR(IF(H8=0,0,((AVERAGE(H8:I8))/W8)),"test")</f>
        <v>0</v>
      </c>
      <c r="K8" s="19"/>
      <c r="L8" s="74">
        <f t="shared" ref="L8:L71" si="5">IF(K8=0,,IF(K8&gt;10,,11-(K8)))</f>
        <v>0</v>
      </c>
      <c r="M8" s="75" t="str">
        <f t="shared" ref="M8:M71" si="6">IF(J8="test","-",IF(J8&gt;=0.6,"Q","-"))</f>
        <v>-</v>
      </c>
      <c r="N8" s="20"/>
      <c r="O8" s="20"/>
      <c r="P8" s="28">
        <f t="shared" si="1"/>
        <v>0</v>
      </c>
      <c r="Q8" s="19"/>
      <c r="R8" s="74">
        <f t="shared" ref="R8:R71" si="7">IF(Q8=0,,IF(Q8&gt;10,,11-(Q8)))</f>
        <v>0</v>
      </c>
      <c r="S8" s="75" t="str">
        <f t="shared" ref="S8:S71" si="8">IF(P8="test","-",IF(P8&gt;=0.6,"Q","-"))</f>
        <v>-</v>
      </c>
      <c r="T8" s="3"/>
      <c r="U8" s="56">
        <f t="shared" si="3"/>
        <v>0</v>
      </c>
      <c r="V8" s="4"/>
      <c r="W8" s="21">
        <v>0</v>
      </c>
      <c r="X8" s="21">
        <v>0</v>
      </c>
      <c r="Y8" s="29" t="str">
        <f t="shared" si="4"/>
        <v>-</v>
      </c>
    </row>
    <row r="9" spans="1:34" s="22" customFormat="1" ht="18" x14ac:dyDescent="0.25">
      <c r="A9" s="49"/>
      <c r="B9" s="18"/>
      <c r="C9" s="18"/>
      <c r="D9" s="5"/>
      <c r="E9" s="5"/>
      <c r="F9" s="53"/>
      <c r="G9" s="48"/>
      <c r="H9" s="20"/>
      <c r="I9" s="20"/>
      <c r="J9" s="28">
        <f>IFERROR(IF(H9=0,0,((AVERAGE(H9:I9))/W9)),"test")</f>
        <v>0</v>
      </c>
      <c r="K9" s="19"/>
      <c r="L9" s="74">
        <f t="shared" si="5"/>
        <v>0</v>
      </c>
      <c r="M9" s="75" t="str">
        <f t="shared" si="6"/>
        <v>-</v>
      </c>
      <c r="N9" s="20"/>
      <c r="O9" s="20"/>
      <c r="P9" s="28">
        <f t="shared" si="1"/>
        <v>0</v>
      </c>
      <c r="Q9" s="19"/>
      <c r="R9" s="74">
        <f t="shared" si="7"/>
        <v>0</v>
      </c>
      <c r="S9" s="75" t="str">
        <f t="shared" si="8"/>
        <v>-</v>
      </c>
      <c r="T9" s="3"/>
      <c r="U9" s="56">
        <f t="shared" si="3"/>
        <v>0</v>
      </c>
      <c r="V9" s="4"/>
      <c r="W9" s="21">
        <v>0</v>
      </c>
      <c r="X9" s="21">
        <v>0</v>
      </c>
      <c r="Y9" s="29" t="str">
        <f t="shared" si="4"/>
        <v>-</v>
      </c>
    </row>
    <row r="10" spans="1:34" s="22" customFormat="1" ht="18" x14ac:dyDescent="0.25">
      <c r="A10" s="49"/>
      <c r="B10" s="18"/>
      <c r="C10" s="18"/>
      <c r="D10" s="5"/>
      <c r="E10" s="5"/>
      <c r="F10" s="53"/>
      <c r="G10" s="5"/>
      <c r="H10" s="20"/>
      <c r="I10" s="20"/>
      <c r="J10" s="28">
        <f>IFERROR(IF(H10=0,0,((AVERAGE(H10:I10))/W10)),"test")</f>
        <v>0</v>
      </c>
      <c r="K10" s="19"/>
      <c r="L10" s="74">
        <f t="shared" si="5"/>
        <v>0</v>
      </c>
      <c r="M10" s="75" t="str">
        <f t="shared" si="6"/>
        <v>-</v>
      </c>
      <c r="N10" s="20"/>
      <c r="O10" s="20"/>
      <c r="P10" s="28">
        <f t="shared" si="1"/>
        <v>0</v>
      </c>
      <c r="Q10" s="19"/>
      <c r="R10" s="74">
        <f t="shared" si="7"/>
        <v>0</v>
      </c>
      <c r="S10" s="75" t="str">
        <f t="shared" si="8"/>
        <v>-</v>
      </c>
      <c r="T10" s="3"/>
      <c r="U10" s="56">
        <f t="shared" si="3"/>
        <v>0</v>
      </c>
      <c r="V10" s="4"/>
      <c r="W10" s="21">
        <v>0</v>
      </c>
      <c r="X10" s="21">
        <v>0</v>
      </c>
      <c r="Y10" s="29" t="str">
        <f t="shared" si="4"/>
        <v>-</v>
      </c>
    </row>
    <row r="11" spans="1:34" s="22" customFormat="1" ht="18" x14ac:dyDescent="0.25">
      <c r="A11" s="49"/>
      <c r="B11" s="18"/>
      <c r="C11" s="18"/>
      <c r="D11" s="5"/>
      <c r="E11" s="5"/>
      <c r="F11" s="53"/>
      <c r="G11" s="47"/>
      <c r="H11" s="20"/>
      <c r="I11" s="20"/>
      <c r="J11" s="28">
        <f t="shared" ref="J11:J13" si="9">IFERROR(IF(H11=0,0,((AVERAGE(H11:I11))/W11)),"test")</f>
        <v>0</v>
      </c>
      <c r="K11" s="19"/>
      <c r="L11" s="74">
        <f t="shared" si="5"/>
        <v>0</v>
      </c>
      <c r="M11" s="75" t="str">
        <f t="shared" si="6"/>
        <v>-</v>
      </c>
      <c r="N11" s="20"/>
      <c r="O11" s="20"/>
      <c r="P11" s="28">
        <f t="shared" si="1"/>
        <v>0</v>
      </c>
      <c r="Q11" s="19"/>
      <c r="R11" s="74">
        <f t="shared" si="7"/>
        <v>0</v>
      </c>
      <c r="S11" s="75" t="str">
        <f t="shared" si="8"/>
        <v>-</v>
      </c>
      <c r="T11" s="3"/>
      <c r="U11" s="56">
        <f t="shared" si="3"/>
        <v>0</v>
      </c>
      <c r="V11" s="4"/>
      <c r="W11" s="21">
        <v>0</v>
      </c>
      <c r="X11" s="21">
        <v>0</v>
      </c>
      <c r="Y11" s="29" t="str">
        <f t="shared" si="4"/>
        <v>-</v>
      </c>
    </row>
    <row r="12" spans="1:34" s="22" customFormat="1" ht="18" x14ac:dyDescent="0.25">
      <c r="A12" s="49"/>
      <c r="B12" s="18"/>
      <c r="C12" s="18"/>
      <c r="D12" s="5"/>
      <c r="E12" s="5"/>
      <c r="F12" s="53"/>
      <c r="G12" s="8"/>
      <c r="H12" s="20"/>
      <c r="I12" s="20"/>
      <c r="J12" s="28">
        <f t="shared" si="9"/>
        <v>0</v>
      </c>
      <c r="K12" s="19"/>
      <c r="L12" s="74">
        <f t="shared" si="5"/>
        <v>0</v>
      </c>
      <c r="M12" s="75" t="str">
        <f t="shared" si="6"/>
        <v>-</v>
      </c>
      <c r="N12" s="20"/>
      <c r="O12" s="20"/>
      <c r="P12" s="28">
        <f t="shared" si="1"/>
        <v>0</v>
      </c>
      <c r="Q12" s="19"/>
      <c r="R12" s="74">
        <f t="shared" si="7"/>
        <v>0</v>
      </c>
      <c r="S12" s="75" t="str">
        <f t="shared" si="8"/>
        <v>-</v>
      </c>
      <c r="T12" s="3"/>
      <c r="U12" s="56">
        <f t="shared" si="3"/>
        <v>0</v>
      </c>
      <c r="V12" s="4"/>
      <c r="W12" s="21">
        <v>0</v>
      </c>
      <c r="X12" s="21">
        <v>0</v>
      </c>
      <c r="Y12" s="29" t="str">
        <f t="shared" si="4"/>
        <v>-</v>
      </c>
    </row>
    <row r="13" spans="1:34" s="22" customFormat="1" ht="18" x14ac:dyDescent="0.25">
      <c r="A13" s="49"/>
      <c r="B13" s="18"/>
      <c r="C13" s="18"/>
      <c r="D13" s="5"/>
      <c r="E13" s="5"/>
      <c r="F13" s="53"/>
      <c r="G13" s="8"/>
      <c r="H13" s="20"/>
      <c r="I13" s="20"/>
      <c r="J13" s="28">
        <f t="shared" si="9"/>
        <v>0</v>
      </c>
      <c r="K13" s="19"/>
      <c r="L13" s="74">
        <f t="shared" si="5"/>
        <v>0</v>
      </c>
      <c r="M13" s="75" t="str">
        <f t="shared" si="6"/>
        <v>-</v>
      </c>
      <c r="N13" s="20"/>
      <c r="O13" s="20"/>
      <c r="P13" s="28">
        <f t="shared" si="1"/>
        <v>0</v>
      </c>
      <c r="Q13" s="19"/>
      <c r="R13" s="74">
        <f t="shared" si="7"/>
        <v>0</v>
      </c>
      <c r="S13" s="75" t="str">
        <f t="shared" si="8"/>
        <v>-</v>
      </c>
      <c r="T13" s="3"/>
      <c r="U13" s="56">
        <f t="shared" si="3"/>
        <v>0</v>
      </c>
      <c r="V13" s="4"/>
      <c r="W13" s="21">
        <v>0</v>
      </c>
      <c r="X13" s="21">
        <v>0</v>
      </c>
      <c r="Y13" s="29" t="str">
        <f t="shared" si="4"/>
        <v>-</v>
      </c>
    </row>
    <row r="14" spans="1:34" s="22" customFormat="1" ht="18" x14ac:dyDescent="0.25">
      <c r="A14" s="49"/>
      <c r="B14" s="18"/>
      <c r="C14" s="18"/>
      <c r="D14" s="5"/>
      <c r="E14" s="6"/>
      <c r="F14" s="53"/>
      <c r="G14" s="8"/>
      <c r="H14" s="20"/>
      <c r="I14" s="20"/>
      <c r="J14" s="28">
        <f t="shared" ref="J14:J16" si="10">IFERROR(IF(H14=0,0,((AVERAGE(H14:I14))/W14)),"test")</f>
        <v>0</v>
      </c>
      <c r="K14" s="19"/>
      <c r="L14" s="74">
        <f t="shared" si="5"/>
        <v>0</v>
      </c>
      <c r="M14" s="75" t="str">
        <f t="shared" si="6"/>
        <v>-</v>
      </c>
      <c r="N14" s="20"/>
      <c r="O14" s="20"/>
      <c r="P14" s="28">
        <f t="shared" ref="P14:P16" si="11">IFERROR(IF(N14=0,0,((AVERAGE(N14:O14))/X14)),"test")</f>
        <v>0</v>
      </c>
      <c r="Q14" s="19"/>
      <c r="R14" s="74">
        <f t="shared" si="7"/>
        <v>0</v>
      </c>
      <c r="S14" s="75" t="str">
        <f t="shared" si="8"/>
        <v>-</v>
      </c>
      <c r="T14" s="3"/>
      <c r="U14" s="56">
        <f t="shared" ref="U14:U16" si="12">R14+L14</f>
        <v>0</v>
      </c>
      <c r="V14" s="4"/>
      <c r="W14" s="21">
        <v>0</v>
      </c>
      <c r="X14" s="21">
        <v>0</v>
      </c>
      <c r="Y14" s="29" t="str">
        <f t="shared" ref="Y14:Y16" si="13">IFERROR(AVERAGE(H14:I14,N14:O14),"-")</f>
        <v>-</v>
      </c>
    </row>
    <row r="15" spans="1:34" s="22" customFormat="1" ht="18" x14ac:dyDescent="0.25">
      <c r="A15" s="49"/>
      <c r="B15" s="18"/>
      <c r="C15" s="18"/>
      <c r="D15" s="5"/>
      <c r="E15" s="6"/>
      <c r="F15" s="53"/>
      <c r="G15" s="8"/>
      <c r="H15" s="20"/>
      <c r="I15" s="20"/>
      <c r="J15" s="28">
        <f t="shared" si="10"/>
        <v>0</v>
      </c>
      <c r="K15" s="19"/>
      <c r="L15" s="74">
        <f t="shared" si="5"/>
        <v>0</v>
      </c>
      <c r="M15" s="75" t="str">
        <f t="shared" si="6"/>
        <v>-</v>
      </c>
      <c r="N15" s="20"/>
      <c r="O15" s="20"/>
      <c r="P15" s="28">
        <f t="shared" si="11"/>
        <v>0</v>
      </c>
      <c r="Q15" s="19"/>
      <c r="R15" s="74">
        <f t="shared" si="7"/>
        <v>0</v>
      </c>
      <c r="S15" s="75" t="str">
        <f t="shared" si="8"/>
        <v>-</v>
      </c>
      <c r="T15" s="3"/>
      <c r="U15" s="56">
        <f t="shared" si="12"/>
        <v>0</v>
      </c>
      <c r="V15" s="4"/>
      <c r="W15" s="21">
        <v>0</v>
      </c>
      <c r="X15" s="21">
        <v>0</v>
      </c>
      <c r="Y15" s="29" t="str">
        <f t="shared" si="13"/>
        <v>-</v>
      </c>
    </row>
    <row r="16" spans="1:34" s="22" customFormat="1" ht="18" x14ac:dyDescent="0.25">
      <c r="A16" s="49"/>
      <c r="B16" s="18"/>
      <c r="C16" s="18"/>
      <c r="D16" s="5"/>
      <c r="E16" s="6"/>
      <c r="F16" s="53"/>
      <c r="G16" s="8"/>
      <c r="H16" s="20"/>
      <c r="I16" s="20"/>
      <c r="J16" s="28">
        <f t="shared" si="10"/>
        <v>0</v>
      </c>
      <c r="K16" s="19"/>
      <c r="L16" s="74">
        <f t="shared" si="5"/>
        <v>0</v>
      </c>
      <c r="M16" s="75" t="str">
        <f t="shared" si="6"/>
        <v>-</v>
      </c>
      <c r="N16" s="20"/>
      <c r="O16" s="20"/>
      <c r="P16" s="28">
        <f t="shared" si="11"/>
        <v>0</v>
      </c>
      <c r="Q16" s="19"/>
      <c r="R16" s="74">
        <f t="shared" si="7"/>
        <v>0</v>
      </c>
      <c r="S16" s="75" t="str">
        <f t="shared" si="8"/>
        <v>-</v>
      </c>
      <c r="T16" s="3"/>
      <c r="U16" s="56">
        <f t="shared" si="12"/>
        <v>0</v>
      </c>
      <c r="V16" s="4"/>
      <c r="W16" s="21">
        <v>0</v>
      </c>
      <c r="X16" s="21">
        <v>0</v>
      </c>
      <c r="Y16" s="29" t="str">
        <f t="shared" si="13"/>
        <v>-</v>
      </c>
    </row>
    <row r="17" spans="1:25" ht="18" x14ac:dyDescent="0.25">
      <c r="A17" s="49"/>
      <c r="B17" s="18"/>
      <c r="C17" s="18"/>
      <c r="D17" s="5"/>
      <c r="E17" s="6"/>
      <c r="F17" s="53"/>
      <c r="G17" s="8"/>
      <c r="H17" s="20"/>
      <c r="I17" s="20"/>
      <c r="J17" s="28">
        <f t="shared" ref="J17:J20" si="14">IFERROR(IF(H17=0,0,((AVERAGE(H17:I17))/W17)),"test")</f>
        <v>0</v>
      </c>
      <c r="K17" s="19"/>
      <c r="L17" s="74">
        <f t="shared" si="5"/>
        <v>0</v>
      </c>
      <c r="M17" s="75" t="str">
        <f t="shared" si="6"/>
        <v>-</v>
      </c>
      <c r="N17" s="20"/>
      <c r="O17" s="20"/>
      <c r="P17" s="28">
        <f t="shared" ref="P17:P20" si="15">IFERROR(IF(N17=0,0,((AVERAGE(N17:O17))/X17)),"test")</f>
        <v>0</v>
      </c>
      <c r="Q17" s="19"/>
      <c r="R17" s="74">
        <f t="shared" si="7"/>
        <v>0</v>
      </c>
      <c r="S17" s="75" t="str">
        <f t="shared" si="8"/>
        <v>-</v>
      </c>
      <c r="T17" s="3"/>
      <c r="U17" s="56">
        <f t="shared" ref="U17:U20" si="16">R17+L17</f>
        <v>0</v>
      </c>
      <c r="V17" s="4"/>
      <c r="W17" s="21">
        <v>0</v>
      </c>
      <c r="X17" s="21">
        <v>0</v>
      </c>
      <c r="Y17" s="29" t="str">
        <f t="shared" ref="Y17:Y20" si="17">IFERROR(AVERAGE(H17:I17,N17:O17),"-")</f>
        <v>-</v>
      </c>
    </row>
    <row r="18" spans="1:25" ht="18" x14ac:dyDescent="0.25">
      <c r="A18" s="49"/>
      <c r="B18" s="18"/>
      <c r="C18" s="18"/>
      <c r="D18" s="5"/>
      <c r="E18" s="6"/>
      <c r="F18" s="53"/>
      <c r="G18" s="8"/>
      <c r="H18" s="20"/>
      <c r="I18" s="20"/>
      <c r="J18" s="28">
        <f t="shared" si="14"/>
        <v>0</v>
      </c>
      <c r="K18" s="19"/>
      <c r="L18" s="74">
        <f t="shared" si="5"/>
        <v>0</v>
      </c>
      <c r="M18" s="75" t="str">
        <f t="shared" si="6"/>
        <v>-</v>
      </c>
      <c r="N18" s="20"/>
      <c r="O18" s="20"/>
      <c r="P18" s="28">
        <f t="shared" si="15"/>
        <v>0</v>
      </c>
      <c r="Q18" s="19"/>
      <c r="R18" s="74">
        <f t="shared" si="7"/>
        <v>0</v>
      </c>
      <c r="S18" s="75" t="str">
        <f t="shared" si="8"/>
        <v>-</v>
      </c>
      <c r="T18" s="3"/>
      <c r="U18" s="56">
        <f t="shared" si="16"/>
        <v>0</v>
      </c>
      <c r="V18" s="4"/>
      <c r="W18" s="21">
        <v>0</v>
      </c>
      <c r="X18" s="21">
        <v>0</v>
      </c>
      <c r="Y18" s="29" t="str">
        <f t="shared" si="17"/>
        <v>-</v>
      </c>
    </row>
    <row r="19" spans="1:25" ht="18" x14ac:dyDescent="0.25">
      <c r="A19" s="49"/>
      <c r="B19" s="18"/>
      <c r="C19" s="18"/>
      <c r="D19" s="5"/>
      <c r="E19" s="6"/>
      <c r="F19" s="53"/>
      <c r="G19" s="8"/>
      <c r="H19" s="20"/>
      <c r="I19" s="20"/>
      <c r="J19" s="28">
        <f t="shared" si="14"/>
        <v>0</v>
      </c>
      <c r="K19" s="19"/>
      <c r="L19" s="74">
        <f t="shared" si="5"/>
        <v>0</v>
      </c>
      <c r="M19" s="75" t="str">
        <f t="shared" si="6"/>
        <v>-</v>
      </c>
      <c r="N19" s="20"/>
      <c r="O19" s="20"/>
      <c r="P19" s="28">
        <f t="shared" si="15"/>
        <v>0</v>
      </c>
      <c r="Q19" s="19"/>
      <c r="R19" s="74">
        <f t="shared" si="7"/>
        <v>0</v>
      </c>
      <c r="S19" s="75" t="str">
        <f t="shared" si="8"/>
        <v>-</v>
      </c>
      <c r="T19" s="3"/>
      <c r="U19" s="56">
        <f t="shared" si="16"/>
        <v>0</v>
      </c>
      <c r="V19" s="4"/>
      <c r="W19" s="21">
        <v>0</v>
      </c>
      <c r="X19" s="21">
        <v>0</v>
      </c>
      <c r="Y19" s="29" t="str">
        <f t="shared" si="17"/>
        <v>-</v>
      </c>
    </row>
    <row r="20" spans="1:25" ht="18" x14ac:dyDescent="0.25">
      <c r="B20" s="18"/>
      <c r="C20" s="18"/>
      <c r="D20" s="5"/>
      <c r="E20" s="6"/>
      <c r="F20" s="53"/>
      <c r="G20" s="8"/>
      <c r="H20" s="20"/>
      <c r="I20" s="20"/>
      <c r="J20" s="28">
        <f t="shared" si="14"/>
        <v>0</v>
      </c>
      <c r="K20" s="19"/>
      <c r="L20" s="74">
        <f t="shared" si="5"/>
        <v>0</v>
      </c>
      <c r="M20" s="75" t="str">
        <f t="shared" si="6"/>
        <v>-</v>
      </c>
      <c r="N20" s="20"/>
      <c r="O20" s="20"/>
      <c r="P20" s="28">
        <f t="shared" si="15"/>
        <v>0</v>
      </c>
      <c r="Q20" s="19"/>
      <c r="R20" s="74">
        <f t="shared" si="7"/>
        <v>0</v>
      </c>
      <c r="S20" s="75" t="str">
        <f t="shared" si="8"/>
        <v>-</v>
      </c>
      <c r="T20" s="3"/>
      <c r="U20" s="56">
        <f t="shared" si="16"/>
        <v>0</v>
      </c>
      <c r="V20" s="4"/>
      <c r="W20" s="21">
        <v>0</v>
      </c>
      <c r="X20" s="21">
        <v>0</v>
      </c>
      <c r="Y20" s="29" t="str">
        <f t="shared" si="17"/>
        <v>-</v>
      </c>
    </row>
    <row r="21" spans="1:25" ht="18" x14ac:dyDescent="0.25">
      <c r="B21" s="18"/>
      <c r="C21" s="18"/>
      <c r="D21" s="5"/>
      <c r="E21" s="6"/>
      <c r="F21" s="53"/>
      <c r="G21" s="8"/>
      <c r="H21" s="20"/>
      <c r="I21" s="20"/>
      <c r="J21" s="28">
        <f t="shared" ref="J21:J84" si="18">IFERROR(IF(H21=0,0,((AVERAGE(H21:I21))/W21)),"test")</f>
        <v>0</v>
      </c>
      <c r="K21" s="19"/>
      <c r="L21" s="74">
        <f t="shared" si="5"/>
        <v>0</v>
      </c>
      <c r="M21" s="75" t="str">
        <f t="shared" si="6"/>
        <v>-</v>
      </c>
      <c r="N21" s="20"/>
      <c r="O21" s="20"/>
      <c r="P21" s="28">
        <f t="shared" ref="P21:P84" si="19">IFERROR(IF(N21=0,0,((AVERAGE(N21:O21))/X21)),"test")</f>
        <v>0</v>
      </c>
      <c r="Q21" s="19"/>
      <c r="R21" s="74">
        <f t="shared" si="7"/>
        <v>0</v>
      </c>
      <c r="S21" s="75" t="str">
        <f t="shared" si="8"/>
        <v>-</v>
      </c>
      <c r="T21" s="3"/>
      <c r="U21" s="56">
        <f t="shared" ref="U21:U84" si="20">R21+L21</f>
        <v>0</v>
      </c>
      <c r="V21" s="4"/>
      <c r="W21" s="21">
        <v>0</v>
      </c>
      <c r="X21" s="21">
        <v>0</v>
      </c>
      <c r="Y21" s="29" t="str">
        <f t="shared" ref="Y21:Y84" si="21">IFERROR(AVERAGE(H21:I21,N21:O21),"-")</f>
        <v>-</v>
      </c>
    </row>
    <row r="22" spans="1:25" ht="18" x14ac:dyDescent="0.25">
      <c r="B22" s="18"/>
      <c r="C22" s="18"/>
      <c r="D22" s="5"/>
      <c r="E22" s="6"/>
      <c r="F22" s="53"/>
      <c r="G22" s="8"/>
      <c r="H22" s="20"/>
      <c r="I22" s="20"/>
      <c r="J22" s="28">
        <f t="shared" si="18"/>
        <v>0</v>
      </c>
      <c r="K22" s="19"/>
      <c r="L22" s="74">
        <f t="shared" si="5"/>
        <v>0</v>
      </c>
      <c r="M22" s="75" t="str">
        <f t="shared" si="6"/>
        <v>-</v>
      </c>
      <c r="N22" s="20"/>
      <c r="O22" s="20"/>
      <c r="P22" s="28">
        <f t="shared" si="19"/>
        <v>0</v>
      </c>
      <c r="Q22" s="19"/>
      <c r="R22" s="74">
        <f t="shared" si="7"/>
        <v>0</v>
      </c>
      <c r="S22" s="75" t="str">
        <f t="shared" si="8"/>
        <v>-</v>
      </c>
      <c r="T22" s="3"/>
      <c r="U22" s="56">
        <f t="shared" si="20"/>
        <v>0</v>
      </c>
      <c r="V22" s="4"/>
      <c r="W22" s="21">
        <v>0</v>
      </c>
      <c r="X22" s="21">
        <v>0</v>
      </c>
      <c r="Y22" s="29" t="str">
        <f t="shared" si="21"/>
        <v>-</v>
      </c>
    </row>
    <row r="23" spans="1:25" ht="18" x14ac:dyDescent="0.25">
      <c r="B23" s="18"/>
      <c r="C23" s="18"/>
      <c r="D23" s="5"/>
      <c r="E23" s="6"/>
      <c r="F23" s="53"/>
      <c r="G23" s="8"/>
      <c r="H23" s="20"/>
      <c r="I23" s="20"/>
      <c r="J23" s="28">
        <f t="shared" si="18"/>
        <v>0</v>
      </c>
      <c r="K23" s="19"/>
      <c r="L23" s="74">
        <f t="shared" si="5"/>
        <v>0</v>
      </c>
      <c r="M23" s="75" t="str">
        <f t="shared" si="6"/>
        <v>-</v>
      </c>
      <c r="N23" s="20"/>
      <c r="O23" s="20"/>
      <c r="P23" s="28">
        <f t="shared" si="19"/>
        <v>0</v>
      </c>
      <c r="Q23" s="19"/>
      <c r="R23" s="74">
        <f t="shared" si="7"/>
        <v>0</v>
      </c>
      <c r="S23" s="75" t="str">
        <f t="shared" si="8"/>
        <v>-</v>
      </c>
      <c r="T23" s="3"/>
      <c r="U23" s="56">
        <f t="shared" si="20"/>
        <v>0</v>
      </c>
      <c r="V23" s="4"/>
      <c r="W23" s="21">
        <v>0</v>
      </c>
      <c r="X23" s="21">
        <v>0</v>
      </c>
      <c r="Y23" s="29" t="str">
        <f t="shared" si="21"/>
        <v>-</v>
      </c>
    </row>
    <row r="24" spans="1:25" ht="18" x14ac:dyDescent="0.25">
      <c r="B24" s="18"/>
      <c r="C24" s="18"/>
      <c r="D24" s="5"/>
      <c r="E24" s="6"/>
      <c r="F24" s="53"/>
      <c r="G24" s="8"/>
      <c r="H24" s="20"/>
      <c r="I24" s="20"/>
      <c r="J24" s="28">
        <f t="shared" si="18"/>
        <v>0</v>
      </c>
      <c r="K24" s="19"/>
      <c r="L24" s="74">
        <f t="shared" si="5"/>
        <v>0</v>
      </c>
      <c r="M24" s="75" t="str">
        <f t="shared" si="6"/>
        <v>-</v>
      </c>
      <c r="N24" s="20"/>
      <c r="O24" s="20"/>
      <c r="P24" s="28">
        <f t="shared" si="19"/>
        <v>0</v>
      </c>
      <c r="Q24" s="19"/>
      <c r="R24" s="74">
        <f t="shared" si="7"/>
        <v>0</v>
      </c>
      <c r="S24" s="75" t="str">
        <f t="shared" si="8"/>
        <v>-</v>
      </c>
      <c r="T24" s="3"/>
      <c r="U24" s="56">
        <f t="shared" si="20"/>
        <v>0</v>
      </c>
      <c r="V24" s="4"/>
      <c r="W24" s="21">
        <v>0</v>
      </c>
      <c r="X24" s="21">
        <v>0</v>
      </c>
      <c r="Y24" s="29" t="str">
        <f t="shared" si="21"/>
        <v>-</v>
      </c>
    </row>
    <row r="25" spans="1:25" ht="18" x14ac:dyDescent="0.25">
      <c r="B25" s="18"/>
      <c r="C25" s="18"/>
      <c r="D25" s="5"/>
      <c r="E25" s="6"/>
      <c r="F25" s="53"/>
      <c r="G25" s="8"/>
      <c r="H25" s="20"/>
      <c r="I25" s="20"/>
      <c r="J25" s="28">
        <f t="shared" si="18"/>
        <v>0</v>
      </c>
      <c r="K25" s="19"/>
      <c r="L25" s="74">
        <f t="shared" si="5"/>
        <v>0</v>
      </c>
      <c r="M25" s="75" t="str">
        <f t="shared" si="6"/>
        <v>-</v>
      </c>
      <c r="N25" s="20"/>
      <c r="O25" s="20"/>
      <c r="P25" s="28">
        <f t="shared" si="19"/>
        <v>0</v>
      </c>
      <c r="Q25" s="19"/>
      <c r="R25" s="74">
        <f t="shared" si="7"/>
        <v>0</v>
      </c>
      <c r="S25" s="75" t="str">
        <f t="shared" si="8"/>
        <v>-</v>
      </c>
      <c r="T25" s="3"/>
      <c r="U25" s="56">
        <f t="shared" si="20"/>
        <v>0</v>
      </c>
      <c r="V25" s="4"/>
      <c r="W25" s="21">
        <v>0</v>
      </c>
      <c r="X25" s="21">
        <v>0</v>
      </c>
      <c r="Y25" s="29" t="str">
        <f t="shared" si="21"/>
        <v>-</v>
      </c>
    </row>
    <row r="26" spans="1:25" ht="18" x14ac:dyDescent="0.25">
      <c r="B26" s="18"/>
      <c r="C26" s="18"/>
      <c r="D26" s="5"/>
      <c r="E26" s="6"/>
      <c r="F26" s="53"/>
      <c r="G26" s="8"/>
      <c r="H26" s="20"/>
      <c r="I26" s="20"/>
      <c r="J26" s="28">
        <f t="shared" si="18"/>
        <v>0</v>
      </c>
      <c r="K26" s="19"/>
      <c r="L26" s="74">
        <f t="shared" si="5"/>
        <v>0</v>
      </c>
      <c r="M26" s="75" t="str">
        <f t="shared" si="6"/>
        <v>-</v>
      </c>
      <c r="N26" s="20"/>
      <c r="O26" s="20"/>
      <c r="P26" s="28">
        <f t="shared" si="19"/>
        <v>0</v>
      </c>
      <c r="Q26" s="19"/>
      <c r="R26" s="74">
        <f t="shared" si="7"/>
        <v>0</v>
      </c>
      <c r="S26" s="75" t="str">
        <f t="shared" si="8"/>
        <v>-</v>
      </c>
      <c r="T26" s="3"/>
      <c r="U26" s="56">
        <f t="shared" si="20"/>
        <v>0</v>
      </c>
      <c r="V26" s="4"/>
      <c r="W26" s="21">
        <v>0</v>
      </c>
      <c r="X26" s="21">
        <v>0</v>
      </c>
      <c r="Y26" s="29" t="str">
        <f t="shared" si="21"/>
        <v>-</v>
      </c>
    </row>
    <row r="27" spans="1:25" ht="18" x14ac:dyDescent="0.25">
      <c r="B27" s="18"/>
      <c r="C27" s="18"/>
      <c r="D27" s="5"/>
      <c r="E27" s="6"/>
      <c r="F27" s="53"/>
      <c r="G27" s="8"/>
      <c r="H27" s="20"/>
      <c r="I27" s="20"/>
      <c r="J27" s="28">
        <f t="shared" si="18"/>
        <v>0</v>
      </c>
      <c r="K27" s="19"/>
      <c r="L27" s="74">
        <f t="shared" si="5"/>
        <v>0</v>
      </c>
      <c r="M27" s="75" t="str">
        <f t="shared" si="6"/>
        <v>-</v>
      </c>
      <c r="N27" s="20"/>
      <c r="O27" s="20"/>
      <c r="P27" s="28">
        <f t="shared" si="19"/>
        <v>0</v>
      </c>
      <c r="Q27" s="19"/>
      <c r="R27" s="74">
        <f t="shared" si="7"/>
        <v>0</v>
      </c>
      <c r="S27" s="75" t="str">
        <f t="shared" si="8"/>
        <v>-</v>
      </c>
      <c r="T27" s="3"/>
      <c r="U27" s="56">
        <f t="shared" si="20"/>
        <v>0</v>
      </c>
      <c r="V27" s="4"/>
      <c r="W27" s="21">
        <v>0</v>
      </c>
      <c r="X27" s="21">
        <v>0</v>
      </c>
      <c r="Y27" s="29" t="str">
        <f t="shared" si="21"/>
        <v>-</v>
      </c>
    </row>
    <row r="28" spans="1:25" ht="18" x14ac:dyDescent="0.25">
      <c r="B28" s="18"/>
      <c r="C28" s="18"/>
      <c r="D28" s="5"/>
      <c r="E28" s="6"/>
      <c r="F28" s="53"/>
      <c r="G28" s="8"/>
      <c r="H28" s="20"/>
      <c r="I28" s="20"/>
      <c r="J28" s="28">
        <f t="shared" si="18"/>
        <v>0</v>
      </c>
      <c r="K28" s="19"/>
      <c r="L28" s="74">
        <f t="shared" si="5"/>
        <v>0</v>
      </c>
      <c r="M28" s="75" t="str">
        <f t="shared" si="6"/>
        <v>-</v>
      </c>
      <c r="N28" s="20"/>
      <c r="O28" s="20"/>
      <c r="P28" s="28">
        <f t="shared" si="19"/>
        <v>0</v>
      </c>
      <c r="Q28" s="19"/>
      <c r="R28" s="74">
        <f t="shared" si="7"/>
        <v>0</v>
      </c>
      <c r="S28" s="75" t="str">
        <f t="shared" si="8"/>
        <v>-</v>
      </c>
      <c r="T28" s="3"/>
      <c r="U28" s="56">
        <f t="shared" si="20"/>
        <v>0</v>
      </c>
      <c r="V28" s="4"/>
      <c r="W28" s="21">
        <v>0</v>
      </c>
      <c r="X28" s="21">
        <v>0</v>
      </c>
      <c r="Y28" s="29" t="str">
        <f t="shared" si="21"/>
        <v>-</v>
      </c>
    </row>
    <row r="29" spans="1:25" ht="18" x14ac:dyDescent="0.25">
      <c r="B29" s="18"/>
      <c r="C29" s="18"/>
      <c r="D29" s="5"/>
      <c r="E29" s="6"/>
      <c r="F29" s="53"/>
      <c r="G29" s="8"/>
      <c r="H29" s="20"/>
      <c r="I29" s="20"/>
      <c r="J29" s="28">
        <f t="shared" si="18"/>
        <v>0</v>
      </c>
      <c r="K29" s="19"/>
      <c r="L29" s="74">
        <f t="shared" si="5"/>
        <v>0</v>
      </c>
      <c r="M29" s="75" t="str">
        <f t="shared" si="6"/>
        <v>-</v>
      </c>
      <c r="N29" s="20"/>
      <c r="O29" s="20"/>
      <c r="P29" s="28">
        <f t="shared" si="19"/>
        <v>0</v>
      </c>
      <c r="Q29" s="19"/>
      <c r="R29" s="74">
        <f t="shared" si="7"/>
        <v>0</v>
      </c>
      <c r="S29" s="75" t="str">
        <f t="shared" si="8"/>
        <v>-</v>
      </c>
      <c r="T29" s="3"/>
      <c r="U29" s="56">
        <f t="shared" si="20"/>
        <v>0</v>
      </c>
      <c r="V29" s="4"/>
      <c r="W29" s="21">
        <v>0</v>
      </c>
      <c r="X29" s="21">
        <v>0</v>
      </c>
      <c r="Y29" s="29" t="str">
        <f t="shared" si="21"/>
        <v>-</v>
      </c>
    </row>
    <row r="30" spans="1:25" ht="18" x14ac:dyDescent="0.25">
      <c r="B30" s="18"/>
      <c r="C30" s="18"/>
      <c r="D30" s="5"/>
      <c r="E30" s="6"/>
      <c r="F30" s="53"/>
      <c r="G30" s="8"/>
      <c r="H30" s="20"/>
      <c r="I30" s="20"/>
      <c r="J30" s="28">
        <f t="shared" si="18"/>
        <v>0</v>
      </c>
      <c r="K30" s="19"/>
      <c r="L30" s="74">
        <f t="shared" si="5"/>
        <v>0</v>
      </c>
      <c r="M30" s="75" t="str">
        <f t="shared" si="6"/>
        <v>-</v>
      </c>
      <c r="N30" s="20"/>
      <c r="O30" s="20"/>
      <c r="P30" s="28">
        <f t="shared" si="19"/>
        <v>0</v>
      </c>
      <c r="Q30" s="19"/>
      <c r="R30" s="74">
        <f t="shared" si="7"/>
        <v>0</v>
      </c>
      <c r="S30" s="75" t="str">
        <f t="shared" si="8"/>
        <v>-</v>
      </c>
      <c r="T30" s="3"/>
      <c r="U30" s="56">
        <f t="shared" si="20"/>
        <v>0</v>
      </c>
      <c r="V30" s="4"/>
      <c r="W30" s="21">
        <v>0</v>
      </c>
      <c r="X30" s="21">
        <v>0</v>
      </c>
      <c r="Y30" s="29" t="str">
        <f t="shared" si="21"/>
        <v>-</v>
      </c>
    </row>
    <row r="31" spans="1:25" ht="18" x14ac:dyDescent="0.25">
      <c r="B31" s="18"/>
      <c r="C31" s="18"/>
      <c r="D31" s="5"/>
      <c r="E31" s="6"/>
      <c r="F31" s="53"/>
      <c r="G31" s="8"/>
      <c r="H31" s="20"/>
      <c r="I31" s="20"/>
      <c r="J31" s="28">
        <f t="shared" si="18"/>
        <v>0</v>
      </c>
      <c r="K31" s="19"/>
      <c r="L31" s="74">
        <f t="shared" si="5"/>
        <v>0</v>
      </c>
      <c r="M31" s="75" t="str">
        <f t="shared" si="6"/>
        <v>-</v>
      </c>
      <c r="N31" s="20"/>
      <c r="O31" s="20"/>
      <c r="P31" s="28">
        <f t="shared" si="19"/>
        <v>0</v>
      </c>
      <c r="Q31" s="19"/>
      <c r="R31" s="74">
        <f t="shared" si="7"/>
        <v>0</v>
      </c>
      <c r="S31" s="75" t="str">
        <f t="shared" si="8"/>
        <v>-</v>
      </c>
      <c r="T31" s="3"/>
      <c r="U31" s="56">
        <f t="shared" si="20"/>
        <v>0</v>
      </c>
      <c r="V31" s="4"/>
      <c r="W31" s="21">
        <v>0</v>
      </c>
      <c r="X31" s="21">
        <v>0</v>
      </c>
      <c r="Y31" s="29" t="str">
        <f t="shared" si="21"/>
        <v>-</v>
      </c>
    </row>
    <row r="32" spans="1:25" ht="18" x14ac:dyDescent="0.25">
      <c r="B32" s="18"/>
      <c r="C32" s="18"/>
      <c r="D32" s="5"/>
      <c r="E32" s="6"/>
      <c r="F32" s="53"/>
      <c r="G32" s="8"/>
      <c r="H32" s="20"/>
      <c r="I32" s="20"/>
      <c r="J32" s="28">
        <f t="shared" si="18"/>
        <v>0</v>
      </c>
      <c r="K32" s="19"/>
      <c r="L32" s="74">
        <f t="shared" si="5"/>
        <v>0</v>
      </c>
      <c r="M32" s="75" t="str">
        <f t="shared" si="6"/>
        <v>-</v>
      </c>
      <c r="N32" s="20"/>
      <c r="O32" s="20"/>
      <c r="P32" s="28">
        <f t="shared" si="19"/>
        <v>0</v>
      </c>
      <c r="Q32" s="19"/>
      <c r="R32" s="74">
        <f t="shared" si="7"/>
        <v>0</v>
      </c>
      <c r="S32" s="75" t="str">
        <f t="shared" si="8"/>
        <v>-</v>
      </c>
      <c r="T32" s="3"/>
      <c r="U32" s="56">
        <f t="shared" si="20"/>
        <v>0</v>
      </c>
      <c r="V32" s="4"/>
      <c r="W32" s="21">
        <v>0</v>
      </c>
      <c r="X32" s="21">
        <v>0</v>
      </c>
      <c r="Y32" s="29" t="str">
        <f t="shared" si="21"/>
        <v>-</v>
      </c>
    </row>
    <row r="33" spans="2:25" ht="18" x14ac:dyDescent="0.25">
      <c r="B33" s="18"/>
      <c r="C33" s="18"/>
      <c r="D33" s="5"/>
      <c r="E33" s="6"/>
      <c r="F33" s="53"/>
      <c r="G33" s="8"/>
      <c r="H33" s="20"/>
      <c r="I33" s="20"/>
      <c r="J33" s="28">
        <f t="shared" si="18"/>
        <v>0</v>
      </c>
      <c r="K33" s="19"/>
      <c r="L33" s="74">
        <f t="shared" si="5"/>
        <v>0</v>
      </c>
      <c r="M33" s="75" t="str">
        <f t="shared" si="6"/>
        <v>-</v>
      </c>
      <c r="N33" s="20"/>
      <c r="O33" s="20"/>
      <c r="P33" s="28">
        <f t="shared" si="19"/>
        <v>0</v>
      </c>
      <c r="Q33" s="19"/>
      <c r="R33" s="74">
        <f t="shared" si="7"/>
        <v>0</v>
      </c>
      <c r="S33" s="75" t="str">
        <f t="shared" si="8"/>
        <v>-</v>
      </c>
      <c r="T33" s="3"/>
      <c r="U33" s="56">
        <f t="shared" si="20"/>
        <v>0</v>
      </c>
      <c r="V33" s="4"/>
      <c r="W33" s="21">
        <v>0</v>
      </c>
      <c r="X33" s="21">
        <v>0</v>
      </c>
      <c r="Y33" s="29" t="str">
        <f t="shared" si="21"/>
        <v>-</v>
      </c>
    </row>
    <row r="34" spans="2:25" ht="18" x14ac:dyDescent="0.25">
      <c r="B34" s="18"/>
      <c r="C34" s="18"/>
      <c r="D34" s="5"/>
      <c r="E34" s="6"/>
      <c r="F34" s="53"/>
      <c r="G34" s="8"/>
      <c r="H34" s="20"/>
      <c r="I34" s="20"/>
      <c r="J34" s="28">
        <f t="shared" si="18"/>
        <v>0</v>
      </c>
      <c r="K34" s="19"/>
      <c r="L34" s="74">
        <f t="shared" si="5"/>
        <v>0</v>
      </c>
      <c r="M34" s="75" t="str">
        <f t="shared" si="6"/>
        <v>-</v>
      </c>
      <c r="N34" s="20"/>
      <c r="O34" s="20"/>
      <c r="P34" s="28">
        <f t="shared" si="19"/>
        <v>0</v>
      </c>
      <c r="Q34" s="19"/>
      <c r="R34" s="74">
        <f t="shared" si="7"/>
        <v>0</v>
      </c>
      <c r="S34" s="75" t="str">
        <f t="shared" si="8"/>
        <v>-</v>
      </c>
      <c r="T34" s="3"/>
      <c r="U34" s="56">
        <f t="shared" si="20"/>
        <v>0</v>
      </c>
      <c r="V34" s="4"/>
      <c r="W34" s="21">
        <v>0</v>
      </c>
      <c r="X34" s="21">
        <v>0</v>
      </c>
      <c r="Y34" s="29" t="str">
        <f t="shared" si="21"/>
        <v>-</v>
      </c>
    </row>
    <row r="35" spans="2:25" ht="18" x14ac:dyDescent="0.25">
      <c r="B35" s="18"/>
      <c r="C35" s="18"/>
      <c r="D35" s="5"/>
      <c r="E35" s="6"/>
      <c r="F35" s="53"/>
      <c r="G35" s="8"/>
      <c r="H35" s="20"/>
      <c r="I35" s="20"/>
      <c r="J35" s="28">
        <f t="shared" si="18"/>
        <v>0</v>
      </c>
      <c r="K35" s="19"/>
      <c r="L35" s="74">
        <f t="shared" si="5"/>
        <v>0</v>
      </c>
      <c r="M35" s="75" t="str">
        <f t="shared" si="6"/>
        <v>-</v>
      </c>
      <c r="N35" s="20"/>
      <c r="O35" s="20"/>
      <c r="P35" s="28">
        <f t="shared" si="19"/>
        <v>0</v>
      </c>
      <c r="Q35" s="19"/>
      <c r="R35" s="74">
        <f t="shared" si="7"/>
        <v>0</v>
      </c>
      <c r="S35" s="75" t="str">
        <f t="shared" si="8"/>
        <v>-</v>
      </c>
      <c r="T35" s="3"/>
      <c r="U35" s="56">
        <f t="shared" si="20"/>
        <v>0</v>
      </c>
      <c r="V35" s="4"/>
      <c r="W35" s="21">
        <v>0</v>
      </c>
      <c r="X35" s="21">
        <v>0</v>
      </c>
      <c r="Y35" s="29" t="str">
        <f t="shared" si="21"/>
        <v>-</v>
      </c>
    </row>
    <row r="36" spans="2:25" ht="18" x14ac:dyDescent="0.25">
      <c r="B36" s="18"/>
      <c r="C36" s="18"/>
      <c r="D36" s="5"/>
      <c r="E36" s="6"/>
      <c r="F36" s="53"/>
      <c r="G36" s="8"/>
      <c r="H36" s="20"/>
      <c r="I36" s="20"/>
      <c r="J36" s="28">
        <f t="shared" si="18"/>
        <v>0</v>
      </c>
      <c r="K36" s="19"/>
      <c r="L36" s="74">
        <f t="shared" si="5"/>
        <v>0</v>
      </c>
      <c r="M36" s="75" t="str">
        <f t="shared" si="6"/>
        <v>-</v>
      </c>
      <c r="N36" s="20"/>
      <c r="O36" s="20"/>
      <c r="P36" s="28">
        <f t="shared" si="19"/>
        <v>0</v>
      </c>
      <c r="Q36" s="19"/>
      <c r="R36" s="74">
        <f t="shared" si="7"/>
        <v>0</v>
      </c>
      <c r="S36" s="75" t="str">
        <f t="shared" si="8"/>
        <v>-</v>
      </c>
      <c r="T36" s="3"/>
      <c r="U36" s="56">
        <f t="shared" si="20"/>
        <v>0</v>
      </c>
      <c r="V36" s="4"/>
      <c r="W36" s="21">
        <v>0</v>
      </c>
      <c r="X36" s="21">
        <v>0</v>
      </c>
      <c r="Y36" s="29" t="str">
        <f t="shared" si="21"/>
        <v>-</v>
      </c>
    </row>
    <row r="37" spans="2:25" ht="18" x14ac:dyDescent="0.25">
      <c r="B37" s="18"/>
      <c r="C37" s="18"/>
      <c r="D37" s="5"/>
      <c r="E37" s="6"/>
      <c r="F37" s="53"/>
      <c r="G37" s="8"/>
      <c r="H37" s="20"/>
      <c r="I37" s="20"/>
      <c r="J37" s="28">
        <f t="shared" si="18"/>
        <v>0</v>
      </c>
      <c r="K37" s="19"/>
      <c r="L37" s="74">
        <f t="shared" si="5"/>
        <v>0</v>
      </c>
      <c r="M37" s="75" t="str">
        <f t="shared" si="6"/>
        <v>-</v>
      </c>
      <c r="N37" s="20"/>
      <c r="O37" s="20"/>
      <c r="P37" s="28">
        <f t="shared" si="19"/>
        <v>0</v>
      </c>
      <c r="Q37" s="19"/>
      <c r="R37" s="74">
        <f t="shared" si="7"/>
        <v>0</v>
      </c>
      <c r="S37" s="75" t="str">
        <f t="shared" si="8"/>
        <v>-</v>
      </c>
      <c r="T37" s="3"/>
      <c r="U37" s="56">
        <f t="shared" si="20"/>
        <v>0</v>
      </c>
      <c r="V37" s="4"/>
      <c r="W37" s="21">
        <v>0</v>
      </c>
      <c r="X37" s="21">
        <v>0</v>
      </c>
      <c r="Y37" s="29" t="str">
        <f t="shared" si="21"/>
        <v>-</v>
      </c>
    </row>
    <row r="38" spans="2:25" ht="18" x14ac:dyDescent="0.25">
      <c r="B38" s="18"/>
      <c r="C38" s="18"/>
      <c r="D38" s="5"/>
      <c r="E38" s="6"/>
      <c r="F38" s="53"/>
      <c r="G38" s="8"/>
      <c r="H38" s="20"/>
      <c r="I38" s="20"/>
      <c r="J38" s="28">
        <f t="shared" si="18"/>
        <v>0</v>
      </c>
      <c r="K38" s="19"/>
      <c r="L38" s="74">
        <f t="shared" si="5"/>
        <v>0</v>
      </c>
      <c r="M38" s="75" t="str">
        <f t="shared" si="6"/>
        <v>-</v>
      </c>
      <c r="N38" s="20"/>
      <c r="O38" s="20"/>
      <c r="P38" s="28">
        <f t="shared" si="19"/>
        <v>0</v>
      </c>
      <c r="Q38" s="19"/>
      <c r="R38" s="74">
        <f t="shared" si="7"/>
        <v>0</v>
      </c>
      <c r="S38" s="75" t="str">
        <f t="shared" si="8"/>
        <v>-</v>
      </c>
      <c r="T38" s="3"/>
      <c r="U38" s="56">
        <f t="shared" si="20"/>
        <v>0</v>
      </c>
      <c r="V38" s="4"/>
      <c r="W38" s="21">
        <v>0</v>
      </c>
      <c r="X38" s="21">
        <v>0</v>
      </c>
      <c r="Y38" s="29" t="str">
        <f t="shared" si="21"/>
        <v>-</v>
      </c>
    </row>
    <row r="39" spans="2:25" ht="18" x14ac:dyDescent="0.25">
      <c r="B39" s="18"/>
      <c r="C39" s="18"/>
      <c r="D39" s="5"/>
      <c r="E39" s="6"/>
      <c r="F39" s="53"/>
      <c r="G39" s="8"/>
      <c r="H39" s="20"/>
      <c r="I39" s="20"/>
      <c r="J39" s="28">
        <f t="shared" si="18"/>
        <v>0</v>
      </c>
      <c r="K39" s="19"/>
      <c r="L39" s="74">
        <f t="shared" si="5"/>
        <v>0</v>
      </c>
      <c r="M39" s="75" t="str">
        <f t="shared" si="6"/>
        <v>-</v>
      </c>
      <c r="N39" s="20"/>
      <c r="O39" s="20"/>
      <c r="P39" s="28">
        <f t="shared" si="19"/>
        <v>0</v>
      </c>
      <c r="Q39" s="19"/>
      <c r="R39" s="74">
        <f t="shared" si="7"/>
        <v>0</v>
      </c>
      <c r="S39" s="75" t="str">
        <f t="shared" si="8"/>
        <v>-</v>
      </c>
      <c r="T39" s="3"/>
      <c r="U39" s="56">
        <f t="shared" si="20"/>
        <v>0</v>
      </c>
      <c r="V39" s="4"/>
      <c r="W39" s="21">
        <v>0</v>
      </c>
      <c r="X39" s="21">
        <v>0</v>
      </c>
      <c r="Y39" s="29" t="str">
        <f t="shared" si="21"/>
        <v>-</v>
      </c>
    </row>
    <row r="40" spans="2:25" ht="18" x14ac:dyDescent="0.25">
      <c r="B40" s="18"/>
      <c r="C40" s="18"/>
      <c r="D40" s="5"/>
      <c r="E40" s="6"/>
      <c r="F40" s="53"/>
      <c r="G40" s="8"/>
      <c r="H40" s="20"/>
      <c r="I40" s="20"/>
      <c r="J40" s="28">
        <f t="shared" si="18"/>
        <v>0</v>
      </c>
      <c r="K40" s="19"/>
      <c r="L40" s="74">
        <f t="shared" si="5"/>
        <v>0</v>
      </c>
      <c r="M40" s="75" t="str">
        <f t="shared" si="6"/>
        <v>-</v>
      </c>
      <c r="N40" s="20"/>
      <c r="O40" s="20"/>
      <c r="P40" s="28">
        <f t="shared" si="19"/>
        <v>0</v>
      </c>
      <c r="Q40" s="19"/>
      <c r="R40" s="74">
        <f t="shared" si="7"/>
        <v>0</v>
      </c>
      <c r="S40" s="75" t="str">
        <f t="shared" si="8"/>
        <v>-</v>
      </c>
      <c r="T40" s="3"/>
      <c r="U40" s="56">
        <f t="shared" si="20"/>
        <v>0</v>
      </c>
      <c r="V40" s="4"/>
      <c r="W40" s="21">
        <v>0</v>
      </c>
      <c r="X40" s="21">
        <v>0</v>
      </c>
      <c r="Y40" s="29" t="str">
        <f t="shared" si="21"/>
        <v>-</v>
      </c>
    </row>
    <row r="41" spans="2:25" ht="18" x14ac:dyDescent="0.25">
      <c r="B41" s="18"/>
      <c r="C41" s="18"/>
      <c r="D41" s="5"/>
      <c r="E41" s="6"/>
      <c r="F41" s="53"/>
      <c r="G41" s="8"/>
      <c r="H41" s="20"/>
      <c r="I41" s="20"/>
      <c r="J41" s="28">
        <f t="shared" si="18"/>
        <v>0</v>
      </c>
      <c r="K41" s="19"/>
      <c r="L41" s="74">
        <f t="shared" si="5"/>
        <v>0</v>
      </c>
      <c r="M41" s="75" t="str">
        <f t="shared" si="6"/>
        <v>-</v>
      </c>
      <c r="N41" s="20"/>
      <c r="O41" s="20"/>
      <c r="P41" s="28">
        <f t="shared" si="19"/>
        <v>0</v>
      </c>
      <c r="Q41" s="19"/>
      <c r="R41" s="74">
        <f t="shared" si="7"/>
        <v>0</v>
      </c>
      <c r="S41" s="75" t="str">
        <f t="shared" si="8"/>
        <v>-</v>
      </c>
      <c r="T41" s="3"/>
      <c r="U41" s="56">
        <f t="shared" si="20"/>
        <v>0</v>
      </c>
      <c r="V41" s="4"/>
      <c r="W41" s="21">
        <v>0</v>
      </c>
      <c r="X41" s="21">
        <v>0</v>
      </c>
      <c r="Y41" s="29" t="str">
        <f t="shared" si="21"/>
        <v>-</v>
      </c>
    </row>
    <row r="42" spans="2:25" ht="18" x14ac:dyDescent="0.25">
      <c r="B42" s="18"/>
      <c r="C42" s="18"/>
      <c r="D42" s="5"/>
      <c r="E42" s="6"/>
      <c r="F42" s="53"/>
      <c r="G42" s="8"/>
      <c r="H42" s="20"/>
      <c r="I42" s="20"/>
      <c r="J42" s="28">
        <f t="shared" si="18"/>
        <v>0</v>
      </c>
      <c r="K42" s="19"/>
      <c r="L42" s="74">
        <f t="shared" si="5"/>
        <v>0</v>
      </c>
      <c r="M42" s="75" t="str">
        <f t="shared" si="6"/>
        <v>-</v>
      </c>
      <c r="N42" s="20"/>
      <c r="O42" s="20"/>
      <c r="P42" s="28">
        <f t="shared" si="19"/>
        <v>0</v>
      </c>
      <c r="Q42" s="19"/>
      <c r="R42" s="74">
        <f t="shared" si="7"/>
        <v>0</v>
      </c>
      <c r="S42" s="75" t="str">
        <f t="shared" si="8"/>
        <v>-</v>
      </c>
      <c r="T42" s="3"/>
      <c r="U42" s="56">
        <f t="shared" si="20"/>
        <v>0</v>
      </c>
      <c r="V42" s="4"/>
      <c r="W42" s="21">
        <v>0</v>
      </c>
      <c r="X42" s="21">
        <v>0</v>
      </c>
      <c r="Y42" s="29" t="str">
        <f t="shared" si="21"/>
        <v>-</v>
      </c>
    </row>
    <row r="43" spans="2:25" ht="18" x14ac:dyDescent="0.25">
      <c r="B43" s="18"/>
      <c r="C43" s="18"/>
      <c r="D43" s="5"/>
      <c r="E43" s="6"/>
      <c r="F43" s="53"/>
      <c r="G43" s="8"/>
      <c r="H43" s="20"/>
      <c r="I43" s="20"/>
      <c r="J43" s="28">
        <f t="shared" si="18"/>
        <v>0</v>
      </c>
      <c r="K43" s="19"/>
      <c r="L43" s="74">
        <f t="shared" si="5"/>
        <v>0</v>
      </c>
      <c r="M43" s="75" t="str">
        <f t="shared" si="6"/>
        <v>-</v>
      </c>
      <c r="N43" s="20"/>
      <c r="O43" s="20"/>
      <c r="P43" s="28">
        <f t="shared" si="19"/>
        <v>0</v>
      </c>
      <c r="Q43" s="19"/>
      <c r="R43" s="74">
        <f t="shared" si="7"/>
        <v>0</v>
      </c>
      <c r="S43" s="75" t="str">
        <f t="shared" si="8"/>
        <v>-</v>
      </c>
      <c r="T43" s="3"/>
      <c r="U43" s="56">
        <f t="shared" si="20"/>
        <v>0</v>
      </c>
      <c r="V43" s="4"/>
      <c r="W43" s="21">
        <v>0</v>
      </c>
      <c r="X43" s="21">
        <v>0</v>
      </c>
      <c r="Y43" s="29" t="str">
        <f t="shared" si="21"/>
        <v>-</v>
      </c>
    </row>
    <row r="44" spans="2:25" ht="18" x14ac:dyDescent="0.25">
      <c r="B44" s="18"/>
      <c r="C44" s="18"/>
      <c r="D44" s="5"/>
      <c r="E44" s="6"/>
      <c r="F44" s="53"/>
      <c r="G44" s="8"/>
      <c r="H44" s="20"/>
      <c r="I44" s="20"/>
      <c r="J44" s="28">
        <f t="shared" si="18"/>
        <v>0</v>
      </c>
      <c r="K44" s="19"/>
      <c r="L44" s="74">
        <f t="shared" si="5"/>
        <v>0</v>
      </c>
      <c r="M44" s="75" t="str">
        <f t="shared" si="6"/>
        <v>-</v>
      </c>
      <c r="N44" s="20"/>
      <c r="O44" s="20"/>
      <c r="P44" s="28">
        <f t="shared" si="19"/>
        <v>0</v>
      </c>
      <c r="Q44" s="19"/>
      <c r="R44" s="74">
        <f t="shared" si="7"/>
        <v>0</v>
      </c>
      <c r="S44" s="75" t="str">
        <f t="shared" si="8"/>
        <v>-</v>
      </c>
      <c r="T44" s="3"/>
      <c r="U44" s="56">
        <f t="shared" si="20"/>
        <v>0</v>
      </c>
      <c r="V44" s="4"/>
      <c r="W44" s="21">
        <v>0</v>
      </c>
      <c r="X44" s="21">
        <v>0</v>
      </c>
      <c r="Y44" s="29" t="str">
        <f t="shared" si="21"/>
        <v>-</v>
      </c>
    </row>
    <row r="45" spans="2:25" ht="18" x14ac:dyDescent="0.25">
      <c r="B45" s="18"/>
      <c r="C45" s="18"/>
      <c r="D45" s="5"/>
      <c r="E45" s="6"/>
      <c r="F45" s="53"/>
      <c r="G45" s="8"/>
      <c r="H45" s="20"/>
      <c r="I45" s="20"/>
      <c r="J45" s="28">
        <f t="shared" si="18"/>
        <v>0</v>
      </c>
      <c r="K45" s="19"/>
      <c r="L45" s="74">
        <f t="shared" si="5"/>
        <v>0</v>
      </c>
      <c r="M45" s="75" t="str">
        <f t="shared" si="6"/>
        <v>-</v>
      </c>
      <c r="N45" s="20"/>
      <c r="O45" s="20"/>
      <c r="P45" s="28">
        <f t="shared" si="19"/>
        <v>0</v>
      </c>
      <c r="Q45" s="19"/>
      <c r="R45" s="74">
        <f t="shared" si="7"/>
        <v>0</v>
      </c>
      <c r="S45" s="75" t="str">
        <f t="shared" si="8"/>
        <v>-</v>
      </c>
      <c r="T45" s="3"/>
      <c r="U45" s="56">
        <f t="shared" si="20"/>
        <v>0</v>
      </c>
      <c r="V45" s="4"/>
      <c r="W45" s="21">
        <v>0</v>
      </c>
      <c r="X45" s="21">
        <v>0</v>
      </c>
      <c r="Y45" s="29" t="str">
        <f t="shared" si="21"/>
        <v>-</v>
      </c>
    </row>
    <row r="46" spans="2:25" ht="18" x14ac:dyDescent="0.25">
      <c r="B46" s="18"/>
      <c r="C46" s="18"/>
      <c r="D46" s="5"/>
      <c r="E46" s="6"/>
      <c r="F46" s="53"/>
      <c r="G46" s="8"/>
      <c r="H46" s="20"/>
      <c r="I46" s="20"/>
      <c r="J46" s="28">
        <f t="shared" si="18"/>
        <v>0</v>
      </c>
      <c r="K46" s="19"/>
      <c r="L46" s="74">
        <f t="shared" si="5"/>
        <v>0</v>
      </c>
      <c r="M46" s="75" t="str">
        <f t="shared" si="6"/>
        <v>-</v>
      </c>
      <c r="N46" s="20"/>
      <c r="O46" s="20"/>
      <c r="P46" s="28">
        <f t="shared" si="19"/>
        <v>0</v>
      </c>
      <c r="Q46" s="19"/>
      <c r="R46" s="74">
        <f t="shared" si="7"/>
        <v>0</v>
      </c>
      <c r="S46" s="75" t="str">
        <f t="shared" si="8"/>
        <v>-</v>
      </c>
      <c r="T46" s="3"/>
      <c r="U46" s="56">
        <f t="shared" si="20"/>
        <v>0</v>
      </c>
      <c r="V46" s="4"/>
      <c r="W46" s="21">
        <v>0</v>
      </c>
      <c r="X46" s="21">
        <v>0</v>
      </c>
      <c r="Y46" s="29" t="str">
        <f t="shared" si="21"/>
        <v>-</v>
      </c>
    </row>
    <row r="47" spans="2:25" ht="18" x14ac:dyDescent="0.25">
      <c r="B47" s="18"/>
      <c r="C47" s="18"/>
      <c r="D47" s="5"/>
      <c r="E47" s="6"/>
      <c r="F47" s="53"/>
      <c r="G47" s="8"/>
      <c r="H47" s="20"/>
      <c r="I47" s="20"/>
      <c r="J47" s="28">
        <f t="shared" si="18"/>
        <v>0</v>
      </c>
      <c r="K47" s="19"/>
      <c r="L47" s="74">
        <f t="shared" si="5"/>
        <v>0</v>
      </c>
      <c r="M47" s="75" t="str">
        <f t="shared" si="6"/>
        <v>-</v>
      </c>
      <c r="N47" s="20"/>
      <c r="O47" s="20"/>
      <c r="P47" s="28">
        <f t="shared" si="19"/>
        <v>0</v>
      </c>
      <c r="Q47" s="19"/>
      <c r="R47" s="74">
        <f t="shared" si="7"/>
        <v>0</v>
      </c>
      <c r="S47" s="75" t="str">
        <f t="shared" si="8"/>
        <v>-</v>
      </c>
      <c r="T47" s="3"/>
      <c r="U47" s="56">
        <f t="shared" si="20"/>
        <v>0</v>
      </c>
      <c r="V47" s="4"/>
      <c r="W47" s="21">
        <v>0</v>
      </c>
      <c r="X47" s="21">
        <v>0</v>
      </c>
      <c r="Y47" s="29" t="str">
        <f t="shared" si="21"/>
        <v>-</v>
      </c>
    </row>
    <row r="48" spans="2:25" ht="18" x14ac:dyDescent="0.25">
      <c r="B48" s="18"/>
      <c r="C48" s="18"/>
      <c r="D48" s="5"/>
      <c r="E48" s="6"/>
      <c r="F48" s="53"/>
      <c r="G48" s="8"/>
      <c r="H48" s="20"/>
      <c r="I48" s="20"/>
      <c r="J48" s="28">
        <f t="shared" si="18"/>
        <v>0</v>
      </c>
      <c r="K48" s="19"/>
      <c r="L48" s="74">
        <f t="shared" si="5"/>
        <v>0</v>
      </c>
      <c r="M48" s="75" t="str">
        <f t="shared" si="6"/>
        <v>-</v>
      </c>
      <c r="N48" s="20"/>
      <c r="O48" s="20"/>
      <c r="P48" s="28">
        <f t="shared" si="19"/>
        <v>0</v>
      </c>
      <c r="Q48" s="19"/>
      <c r="R48" s="74">
        <f t="shared" si="7"/>
        <v>0</v>
      </c>
      <c r="S48" s="75" t="str">
        <f t="shared" si="8"/>
        <v>-</v>
      </c>
      <c r="T48" s="3"/>
      <c r="U48" s="56">
        <f t="shared" si="20"/>
        <v>0</v>
      </c>
      <c r="V48" s="4"/>
      <c r="W48" s="21">
        <v>0</v>
      </c>
      <c r="X48" s="21">
        <v>0</v>
      </c>
      <c r="Y48" s="29" t="str">
        <f t="shared" si="21"/>
        <v>-</v>
      </c>
    </row>
    <row r="49" spans="2:25" ht="18" x14ac:dyDescent="0.25">
      <c r="B49" s="18"/>
      <c r="C49" s="18"/>
      <c r="D49" s="5"/>
      <c r="E49" s="6"/>
      <c r="F49" s="53"/>
      <c r="G49" s="8"/>
      <c r="H49" s="20"/>
      <c r="I49" s="20"/>
      <c r="J49" s="28">
        <f t="shared" si="18"/>
        <v>0</v>
      </c>
      <c r="K49" s="19"/>
      <c r="L49" s="74">
        <f t="shared" si="5"/>
        <v>0</v>
      </c>
      <c r="M49" s="75" t="str">
        <f t="shared" si="6"/>
        <v>-</v>
      </c>
      <c r="N49" s="20"/>
      <c r="O49" s="20"/>
      <c r="P49" s="28">
        <f t="shared" si="19"/>
        <v>0</v>
      </c>
      <c r="Q49" s="19"/>
      <c r="R49" s="74">
        <f t="shared" si="7"/>
        <v>0</v>
      </c>
      <c r="S49" s="75" t="str">
        <f t="shared" si="8"/>
        <v>-</v>
      </c>
      <c r="T49" s="3"/>
      <c r="U49" s="56">
        <f t="shared" si="20"/>
        <v>0</v>
      </c>
      <c r="V49" s="4"/>
      <c r="W49" s="21">
        <v>0</v>
      </c>
      <c r="X49" s="21">
        <v>0</v>
      </c>
      <c r="Y49" s="29" t="str">
        <f t="shared" si="21"/>
        <v>-</v>
      </c>
    </row>
    <row r="50" spans="2:25" ht="18" x14ac:dyDescent="0.25">
      <c r="B50" s="18"/>
      <c r="C50" s="18"/>
      <c r="D50" s="5"/>
      <c r="E50" s="6"/>
      <c r="F50" s="53"/>
      <c r="G50" s="8"/>
      <c r="H50" s="20"/>
      <c r="I50" s="20"/>
      <c r="J50" s="28">
        <f t="shared" si="18"/>
        <v>0</v>
      </c>
      <c r="K50" s="19"/>
      <c r="L50" s="74">
        <f t="shared" si="5"/>
        <v>0</v>
      </c>
      <c r="M50" s="75" t="str">
        <f t="shared" si="6"/>
        <v>-</v>
      </c>
      <c r="N50" s="20"/>
      <c r="O50" s="20"/>
      <c r="P50" s="28">
        <f t="shared" si="19"/>
        <v>0</v>
      </c>
      <c r="Q50" s="19"/>
      <c r="R50" s="74">
        <f t="shared" si="7"/>
        <v>0</v>
      </c>
      <c r="S50" s="75" t="str">
        <f t="shared" si="8"/>
        <v>-</v>
      </c>
      <c r="T50" s="3"/>
      <c r="U50" s="56">
        <f t="shared" si="20"/>
        <v>0</v>
      </c>
      <c r="V50" s="4"/>
      <c r="W50" s="21">
        <v>0</v>
      </c>
      <c r="X50" s="21">
        <v>0</v>
      </c>
      <c r="Y50" s="29" t="str">
        <f t="shared" si="21"/>
        <v>-</v>
      </c>
    </row>
    <row r="51" spans="2:25" ht="18" x14ac:dyDescent="0.25">
      <c r="B51" s="18"/>
      <c r="C51" s="18"/>
      <c r="D51" s="5"/>
      <c r="E51" s="6"/>
      <c r="F51" s="53"/>
      <c r="G51" s="8"/>
      <c r="H51" s="20"/>
      <c r="I51" s="20"/>
      <c r="J51" s="28">
        <f t="shared" si="18"/>
        <v>0</v>
      </c>
      <c r="K51" s="19"/>
      <c r="L51" s="74">
        <f t="shared" si="5"/>
        <v>0</v>
      </c>
      <c r="M51" s="75" t="str">
        <f t="shared" si="6"/>
        <v>-</v>
      </c>
      <c r="N51" s="20"/>
      <c r="O51" s="20"/>
      <c r="P51" s="28">
        <f t="shared" si="19"/>
        <v>0</v>
      </c>
      <c r="Q51" s="19"/>
      <c r="R51" s="74">
        <f t="shared" si="7"/>
        <v>0</v>
      </c>
      <c r="S51" s="75" t="str">
        <f t="shared" si="8"/>
        <v>-</v>
      </c>
      <c r="T51" s="3"/>
      <c r="U51" s="56">
        <f t="shared" si="20"/>
        <v>0</v>
      </c>
      <c r="V51" s="4"/>
      <c r="W51" s="21">
        <v>0</v>
      </c>
      <c r="X51" s="21">
        <v>0</v>
      </c>
      <c r="Y51" s="29" t="str">
        <f t="shared" si="21"/>
        <v>-</v>
      </c>
    </row>
    <row r="52" spans="2:25" ht="18" x14ac:dyDescent="0.25">
      <c r="B52" s="18"/>
      <c r="C52" s="18"/>
      <c r="D52" s="5"/>
      <c r="E52" s="6"/>
      <c r="F52" s="53"/>
      <c r="G52" s="8"/>
      <c r="H52" s="20"/>
      <c r="I52" s="20"/>
      <c r="J52" s="28">
        <f t="shared" si="18"/>
        <v>0</v>
      </c>
      <c r="K52" s="19"/>
      <c r="L52" s="74">
        <f t="shared" si="5"/>
        <v>0</v>
      </c>
      <c r="M52" s="75" t="str">
        <f t="shared" si="6"/>
        <v>-</v>
      </c>
      <c r="N52" s="20"/>
      <c r="O52" s="20"/>
      <c r="P52" s="28">
        <f t="shared" si="19"/>
        <v>0</v>
      </c>
      <c r="Q52" s="19"/>
      <c r="R52" s="74">
        <f t="shared" si="7"/>
        <v>0</v>
      </c>
      <c r="S52" s="75" t="str">
        <f t="shared" si="8"/>
        <v>-</v>
      </c>
      <c r="T52" s="3"/>
      <c r="U52" s="56">
        <f t="shared" si="20"/>
        <v>0</v>
      </c>
      <c r="V52" s="4"/>
      <c r="W52" s="21">
        <v>0</v>
      </c>
      <c r="X52" s="21">
        <v>0</v>
      </c>
      <c r="Y52" s="29" t="str">
        <f t="shared" si="21"/>
        <v>-</v>
      </c>
    </row>
    <row r="53" spans="2:25" ht="18" x14ac:dyDescent="0.25">
      <c r="B53" s="18"/>
      <c r="C53" s="18"/>
      <c r="D53" s="5"/>
      <c r="E53" s="6"/>
      <c r="F53" s="53"/>
      <c r="G53" s="8"/>
      <c r="H53" s="20"/>
      <c r="I53" s="20"/>
      <c r="J53" s="28">
        <f t="shared" si="18"/>
        <v>0</v>
      </c>
      <c r="K53" s="19"/>
      <c r="L53" s="74">
        <f t="shared" si="5"/>
        <v>0</v>
      </c>
      <c r="M53" s="75" t="str">
        <f t="shared" si="6"/>
        <v>-</v>
      </c>
      <c r="N53" s="20"/>
      <c r="O53" s="20"/>
      <c r="P53" s="28">
        <f t="shared" si="19"/>
        <v>0</v>
      </c>
      <c r="Q53" s="19"/>
      <c r="R53" s="74">
        <f t="shared" si="7"/>
        <v>0</v>
      </c>
      <c r="S53" s="75" t="str">
        <f t="shared" si="8"/>
        <v>-</v>
      </c>
      <c r="T53" s="3"/>
      <c r="U53" s="56">
        <f t="shared" si="20"/>
        <v>0</v>
      </c>
      <c r="V53" s="4"/>
      <c r="W53" s="21">
        <v>0</v>
      </c>
      <c r="X53" s="21">
        <v>0</v>
      </c>
      <c r="Y53" s="29" t="str">
        <f t="shared" si="21"/>
        <v>-</v>
      </c>
    </row>
    <row r="54" spans="2:25" ht="18" x14ac:dyDescent="0.25">
      <c r="B54" s="18"/>
      <c r="C54" s="18"/>
      <c r="D54" s="5"/>
      <c r="E54" s="6"/>
      <c r="F54" s="53"/>
      <c r="G54" s="8"/>
      <c r="H54" s="20"/>
      <c r="I54" s="20"/>
      <c r="J54" s="28">
        <f t="shared" si="18"/>
        <v>0</v>
      </c>
      <c r="K54" s="19"/>
      <c r="L54" s="74">
        <f t="shared" si="5"/>
        <v>0</v>
      </c>
      <c r="M54" s="75" t="str">
        <f t="shared" si="6"/>
        <v>-</v>
      </c>
      <c r="N54" s="20"/>
      <c r="O54" s="20"/>
      <c r="P54" s="28">
        <f t="shared" si="19"/>
        <v>0</v>
      </c>
      <c r="Q54" s="19"/>
      <c r="R54" s="74">
        <f t="shared" si="7"/>
        <v>0</v>
      </c>
      <c r="S54" s="75" t="str">
        <f t="shared" si="8"/>
        <v>-</v>
      </c>
      <c r="T54" s="3"/>
      <c r="U54" s="56">
        <f t="shared" si="20"/>
        <v>0</v>
      </c>
      <c r="V54" s="4"/>
      <c r="W54" s="21">
        <v>0</v>
      </c>
      <c r="X54" s="21">
        <v>0</v>
      </c>
      <c r="Y54" s="29" t="str">
        <f t="shared" si="21"/>
        <v>-</v>
      </c>
    </row>
    <row r="55" spans="2:25" ht="18" x14ac:dyDescent="0.25">
      <c r="B55" s="18"/>
      <c r="C55" s="18"/>
      <c r="D55" s="5"/>
      <c r="E55" s="6"/>
      <c r="F55" s="53"/>
      <c r="G55" s="8"/>
      <c r="H55" s="20"/>
      <c r="I55" s="20"/>
      <c r="J55" s="28">
        <f t="shared" si="18"/>
        <v>0</v>
      </c>
      <c r="K55" s="19"/>
      <c r="L55" s="74">
        <f t="shared" si="5"/>
        <v>0</v>
      </c>
      <c r="M55" s="75" t="str">
        <f t="shared" si="6"/>
        <v>-</v>
      </c>
      <c r="N55" s="20"/>
      <c r="O55" s="20"/>
      <c r="P55" s="28">
        <f t="shared" si="19"/>
        <v>0</v>
      </c>
      <c r="Q55" s="19"/>
      <c r="R55" s="74">
        <f t="shared" si="7"/>
        <v>0</v>
      </c>
      <c r="S55" s="75" t="str">
        <f t="shared" si="8"/>
        <v>-</v>
      </c>
      <c r="T55" s="3"/>
      <c r="U55" s="56">
        <f t="shared" si="20"/>
        <v>0</v>
      </c>
      <c r="V55" s="4"/>
      <c r="W55" s="21">
        <v>0</v>
      </c>
      <c r="X55" s="21">
        <v>0</v>
      </c>
      <c r="Y55" s="29" t="str">
        <f t="shared" si="21"/>
        <v>-</v>
      </c>
    </row>
    <row r="56" spans="2:25" ht="18" x14ac:dyDescent="0.25">
      <c r="B56" s="18"/>
      <c r="C56" s="18"/>
      <c r="D56" s="5"/>
      <c r="E56" s="6"/>
      <c r="F56" s="53"/>
      <c r="G56" s="8"/>
      <c r="H56" s="20"/>
      <c r="I56" s="20"/>
      <c r="J56" s="28">
        <f t="shared" si="18"/>
        <v>0</v>
      </c>
      <c r="K56" s="19"/>
      <c r="L56" s="74">
        <f t="shared" si="5"/>
        <v>0</v>
      </c>
      <c r="M56" s="75" t="str">
        <f t="shared" si="6"/>
        <v>-</v>
      </c>
      <c r="N56" s="20"/>
      <c r="O56" s="20"/>
      <c r="P56" s="28">
        <f t="shared" si="19"/>
        <v>0</v>
      </c>
      <c r="Q56" s="19"/>
      <c r="R56" s="74">
        <f t="shared" si="7"/>
        <v>0</v>
      </c>
      <c r="S56" s="75" t="str">
        <f t="shared" si="8"/>
        <v>-</v>
      </c>
      <c r="T56" s="3"/>
      <c r="U56" s="56">
        <f t="shared" si="20"/>
        <v>0</v>
      </c>
      <c r="V56" s="4"/>
      <c r="W56" s="21">
        <v>0</v>
      </c>
      <c r="X56" s="21">
        <v>0</v>
      </c>
      <c r="Y56" s="29" t="str">
        <f t="shared" si="21"/>
        <v>-</v>
      </c>
    </row>
    <row r="57" spans="2:25" ht="18" x14ac:dyDescent="0.25">
      <c r="B57" s="18"/>
      <c r="C57" s="18"/>
      <c r="D57" s="5"/>
      <c r="E57" s="6"/>
      <c r="F57" s="53"/>
      <c r="G57" s="8"/>
      <c r="H57" s="20"/>
      <c r="I57" s="20"/>
      <c r="J57" s="28">
        <f t="shared" si="18"/>
        <v>0</v>
      </c>
      <c r="K57" s="19"/>
      <c r="L57" s="74">
        <f t="shared" si="5"/>
        <v>0</v>
      </c>
      <c r="M57" s="75" t="str">
        <f t="shared" si="6"/>
        <v>-</v>
      </c>
      <c r="N57" s="20"/>
      <c r="O57" s="20"/>
      <c r="P57" s="28">
        <f t="shared" si="19"/>
        <v>0</v>
      </c>
      <c r="Q57" s="19"/>
      <c r="R57" s="74">
        <f t="shared" si="7"/>
        <v>0</v>
      </c>
      <c r="S57" s="75" t="str">
        <f t="shared" si="8"/>
        <v>-</v>
      </c>
      <c r="T57" s="3"/>
      <c r="U57" s="56">
        <f t="shared" si="20"/>
        <v>0</v>
      </c>
      <c r="V57" s="4"/>
      <c r="W57" s="21">
        <v>0</v>
      </c>
      <c r="X57" s="21">
        <v>0</v>
      </c>
      <c r="Y57" s="29" t="str">
        <f t="shared" si="21"/>
        <v>-</v>
      </c>
    </row>
    <row r="58" spans="2:25" ht="18" x14ac:dyDescent="0.25">
      <c r="B58" s="18"/>
      <c r="C58" s="18"/>
      <c r="D58" s="5"/>
      <c r="E58" s="6"/>
      <c r="F58" s="53"/>
      <c r="G58" s="8"/>
      <c r="H58" s="20"/>
      <c r="I58" s="20"/>
      <c r="J58" s="28">
        <f t="shared" si="18"/>
        <v>0</v>
      </c>
      <c r="K58" s="19"/>
      <c r="L58" s="74">
        <f t="shared" si="5"/>
        <v>0</v>
      </c>
      <c r="M58" s="75" t="str">
        <f t="shared" si="6"/>
        <v>-</v>
      </c>
      <c r="N58" s="20"/>
      <c r="O58" s="20"/>
      <c r="P58" s="28">
        <f t="shared" si="19"/>
        <v>0</v>
      </c>
      <c r="Q58" s="19"/>
      <c r="R58" s="74">
        <f t="shared" si="7"/>
        <v>0</v>
      </c>
      <c r="S58" s="75" t="str">
        <f t="shared" si="8"/>
        <v>-</v>
      </c>
      <c r="T58" s="3"/>
      <c r="U58" s="56">
        <f t="shared" si="20"/>
        <v>0</v>
      </c>
      <c r="V58" s="4"/>
      <c r="W58" s="21">
        <v>0</v>
      </c>
      <c r="X58" s="21">
        <v>0</v>
      </c>
      <c r="Y58" s="29" t="str">
        <f t="shared" si="21"/>
        <v>-</v>
      </c>
    </row>
    <row r="59" spans="2:25" ht="18" x14ac:dyDescent="0.25">
      <c r="B59" s="18"/>
      <c r="C59" s="18"/>
      <c r="D59" s="5"/>
      <c r="E59" s="6"/>
      <c r="F59" s="53"/>
      <c r="G59" s="8"/>
      <c r="H59" s="20"/>
      <c r="I59" s="20"/>
      <c r="J59" s="28">
        <f t="shared" si="18"/>
        <v>0</v>
      </c>
      <c r="K59" s="19"/>
      <c r="L59" s="74">
        <f t="shared" si="5"/>
        <v>0</v>
      </c>
      <c r="M59" s="75" t="str">
        <f t="shared" si="6"/>
        <v>-</v>
      </c>
      <c r="N59" s="20"/>
      <c r="O59" s="20"/>
      <c r="P59" s="28">
        <f t="shared" si="19"/>
        <v>0</v>
      </c>
      <c r="Q59" s="19"/>
      <c r="R59" s="74">
        <f t="shared" si="7"/>
        <v>0</v>
      </c>
      <c r="S59" s="75" t="str">
        <f t="shared" si="8"/>
        <v>-</v>
      </c>
      <c r="T59" s="3"/>
      <c r="U59" s="56">
        <f t="shared" si="20"/>
        <v>0</v>
      </c>
      <c r="V59" s="4"/>
      <c r="W59" s="21">
        <v>0</v>
      </c>
      <c r="X59" s="21">
        <v>0</v>
      </c>
      <c r="Y59" s="29" t="str">
        <f t="shared" si="21"/>
        <v>-</v>
      </c>
    </row>
    <row r="60" spans="2:25" ht="18" x14ac:dyDescent="0.25">
      <c r="B60" s="18"/>
      <c r="C60" s="18"/>
      <c r="D60" s="5"/>
      <c r="E60" s="6"/>
      <c r="F60" s="53"/>
      <c r="G60" s="8"/>
      <c r="H60" s="20"/>
      <c r="I60" s="20"/>
      <c r="J60" s="28">
        <f t="shared" si="18"/>
        <v>0</v>
      </c>
      <c r="K60" s="19"/>
      <c r="L60" s="74">
        <f t="shared" si="5"/>
        <v>0</v>
      </c>
      <c r="M60" s="75" t="str">
        <f t="shared" si="6"/>
        <v>-</v>
      </c>
      <c r="N60" s="20"/>
      <c r="O60" s="20"/>
      <c r="P60" s="28">
        <f t="shared" si="19"/>
        <v>0</v>
      </c>
      <c r="Q60" s="19"/>
      <c r="R60" s="74">
        <f t="shared" si="7"/>
        <v>0</v>
      </c>
      <c r="S60" s="75" t="str">
        <f t="shared" si="8"/>
        <v>-</v>
      </c>
      <c r="T60" s="3"/>
      <c r="U60" s="56">
        <f t="shared" si="20"/>
        <v>0</v>
      </c>
      <c r="V60" s="4"/>
      <c r="W60" s="21">
        <v>0</v>
      </c>
      <c r="X60" s="21">
        <v>0</v>
      </c>
      <c r="Y60" s="29" t="str">
        <f t="shared" si="21"/>
        <v>-</v>
      </c>
    </row>
    <row r="61" spans="2:25" ht="18" x14ac:dyDescent="0.25">
      <c r="B61" s="18"/>
      <c r="C61" s="18"/>
      <c r="D61" s="5"/>
      <c r="E61" s="6"/>
      <c r="F61" s="53"/>
      <c r="G61" s="8"/>
      <c r="H61" s="20"/>
      <c r="I61" s="20"/>
      <c r="J61" s="28">
        <f t="shared" si="18"/>
        <v>0</v>
      </c>
      <c r="K61" s="19"/>
      <c r="L61" s="74">
        <f t="shared" si="5"/>
        <v>0</v>
      </c>
      <c r="M61" s="75" t="str">
        <f t="shared" si="6"/>
        <v>-</v>
      </c>
      <c r="N61" s="20"/>
      <c r="O61" s="20"/>
      <c r="P61" s="28">
        <f t="shared" si="19"/>
        <v>0</v>
      </c>
      <c r="Q61" s="19"/>
      <c r="R61" s="74">
        <f t="shared" si="7"/>
        <v>0</v>
      </c>
      <c r="S61" s="75" t="str">
        <f t="shared" si="8"/>
        <v>-</v>
      </c>
      <c r="T61" s="3"/>
      <c r="U61" s="56">
        <f t="shared" si="20"/>
        <v>0</v>
      </c>
      <c r="V61" s="4"/>
      <c r="W61" s="21">
        <v>0</v>
      </c>
      <c r="X61" s="21">
        <v>0</v>
      </c>
      <c r="Y61" s="29" t="str">
        <f t="shared" si="21"/>
        <v>-</v>
      </c>
    </row>
    <row r="62" spans="2:25" ht="18" x14ac:dyDescent="0.25">
      <c r="B62" s="18"/>
      <c r="C62" s="18"/>
      <c r="D62" s="5"/>
      <c r="E62" s="6"/>
      <c r="F62" s="53"/>
      <c r="G62" s="8"/>
      <c r="H62" s="20"/>
      <c r="I62" s="20"/>
      <c r="J62" s="28">
        <f t="shared" si="18"/>
        <v>0</v>
      </c>
      <c r="K62" s="19"/>
      <c r="L62" s="74">
        <f t="shared" si="5"/>
        <v>0</v>
      </c>
      <c r="M62" s="75" t="str">
        <f t="shared" si="6"/>
        <v>-</v>
      </c>
      <c r="N62" s="20"/>
      <c r="O62" s="20"/>
      <c r="P62" s="28">
        <f t="shared" si="19"/>
        <v>0</v>
      </c>
      <c r="Q62" s="19"/>
      <c r="R62" s="74">
        <f t="shared" si="7"/>
        <v>0</v>
      </c>
      <c r="S62" s="75" t="str">
        <f t="shared" si="8"/>
        <v>-</v>
      </c>
      <c r="T62" s="3"/>
      <c r="U62" s="56">
        <f t="shared" si="20"/>
        <v>0</v>
      </c>
      <c r="V62" s="4"/>
      <c r="W62" s="21">
        <v>0</v>
      </c>
      <c r="X62" s="21">
        <v>0</v>
      </c>
      <c r="Y62" s="29" t="str">
        <f t="shared" si="21"/>
        <v>-</v>
      </c>
    </row>
    <row r="63" spans="2:25" ht="18" x14ac:dyDescent="0.25">
      <c r="B63" s="18"/>
      <c r="C63" s="18"/>
      <c r="D63" s="5"/>
      <c r="E63" s="6"/>
      <c r="F63" s="53"/>
      <c r="G63" s="8"/>
      <c r="H63" s="20"/>
      <c r="I63" s="20"/>
      <c r="J63" s="28">
        <f t="shared" si="18"/>
        <v>0</v>
      </c>
      <c r="K63" s="19"/>
      <c r="L63" s="74">
        <f t="shared" si="5"/>
        <v>0</v>
      </c>
      <c r="M63" s="75" t="str">
        <f t="shared" si="6"/>
        <v>-</v>
      </c>
      <c r="N63" s="20"/>
      <c r="O63" s="20"/>
      <c r="P63" s="28">
        <f t="shared" si="19"/>
        <v>0</v>
      </c>
      <c r="Q63" s="19"/>
      <c r="R63" s="74">
        <f t="shared" si="7"/>
        <v>0</v>
      </c>
      <c r="S63" s="75" t="str">
        <f t="shared" si="8"/>
        <v>-</v>
      </c>
      <c r="T63" s="3"/>
      <c r="U63" s="56">
        <f t="shared" si="20"/>
        <v>0</v>
      </c>
      <c r="V63" s="4"/>
      <c r="W63" s="21">
        <v>0</v>
      </c>
      <c r="X63" s="21">
        <v>0</v>
      </c>
      <c r="Y63" s="29" t="str">
        <f t="shared" si="21"/>
        <v>-</v>
      </c>
    </row>
    <row r="64" spans="2:25" ht="18" x14ac:dyDescent="0.25">
      <c r="B64" s="18"/>
      <c r="C64" s="18"/>
      <c r="D64" s="5"/>
      <c r="E64" s="6"/>
      <c r="F64" s="53"/>
      <c r="G64" s="8"/>
      <c r="H64" s="20"/>
      <c r="I64" s="20"/>
      <c r="J64" s="28">
        <f t="shared" si="18"/>
        <v>0</v>
      </c>
      <c r="K64" s="19"/>
      <c r="L64" s="74">
        <f t="shared" si="5"/>
        <v>0</v>
      </c>
      <c r="M64" s="75" t="str">
        <f t="shared" si="6"/>
        <v>-</v>
      </c>
      <c r="N64" s="20"/>
      <c r="O64" s="20"/>
      <c r="P64" s="28">
        <f t="shared" si="19"/>
        <v>0</v>
      </c>
      <c r="Q64" s="19"/>
      <c r="R64" s="74">
        <f t="shared" si="7"/>
        <v>0</v>
      </c>
      <c r="S64" s="75" t="str">
        <f t="shared" si="8"/>
        <v>-</v>
      </c>
      <c r="T64" s="3"/>
      <c r="U64" s="56">
        <f t="shared" si="20"/>
        <v>0</v>
      </c>
      <c r="V64" s="4"/>
      <c r="W64" s="21">
        <v>0</v>
      </c>
      <c r="X64" s="21">
        <v>0</v>
      </c>
      <c r="Y64" s="29" t="str">
        <f t="shared" si="21"/>
        <v>-</v>
      </c>
    </row>
    <row r="65" spans="2:25" ht="18" x14ac:dyDescent="0.25">
      <c r="B65" s="18"/>
      <c r="C65" s="18"/>
      <c r="D65" s="5"/>
      <c r="E65" s="6"/>
      <c r="F65" s="53"/>
      <c r="G65" s="8"/>
      <c r="H65" s="20"/>
      <c r="I65" s="20"/>
      <c r="J65" s="28">
        <f t="shared" si="18"/>
        <v>0</v>
      </c>
      <c r="K65" s="19"/>
      <c r="L65" s="74">
        <f t="shared" si="5"/>
        <v>0</v>
      </c>
      <c r="M65" s="75" t="str">
        <f t="shared" si="6"/>
        <v>-</v>
      </c>
      <c r="N65" s="20"/>
      <c r="O65" s="20"/>
      <c r="P65" s="28">
        <f t="shared" si="19"/>
        <v>0</v>
      </c>
      <c r="Q65" s="19"/>
      <c r="R65" s="74">
        <f t="shared" si="7"/>
        <v>0</v>
      </c>
      <c r="S65" s="75" t="str">
        <f t="shared" si="8"/>
        <v>-</v>
      </c>
      <c r="T65" s="3"/>
      <c r="U65" s="56">
        <f t="shared" si="20"/>
        <v>0</v>
      </c>
      <c r="V65" s="4"/>
      <c r="W65" s="21">
        <v>0</v>
      </c>
      <c r="X65" s="21">
        <v>0</v>
      </c>
      <c r="Y65" s="29" t="str">
        <f t="shared" si="21"/>
        <v>-</v>
      </c>
    </row>
    <row r="66" spans="2:25" ht="18" x14ac:dyDescent="0.25">
      <c r="B66" s="18"/>
      <c r="C66" s="18"/>
      <c r="D66" s="5"/>
      <c r="E66" s="6"/>
      <c r="F66" s="53"/>
      <c r="G66" s="8"/>
      <c r="H66" s="20"/>
      <c r="I66" s="20"/>
      <c r="J66" s="28">
        <f t="shared" si="18"/>
        <v>0</v>
      </c>
      <c r="K66" s="19"/>
      <c r="L66" s="74">
        <f t="shared" si="5"/>
        <v>0</v>
      </c>
      <c r="M66" s="75" t="str">
        <f t="shared" si="6"/>
        <v>-</v>
      </c>
      <c r="N66" s="20"/>
      <c r="O66" s="20"/>
      <c r="P66" s="28">
        <f t="shared" si="19"/>
        <v>0</v>
      </c>
      <c r="Q66" s="19"/>
      <c r="R66" s="74">
        <f t="shared" si="7"/>
        <v>0</v>
      </c>
      <c r="S66" s="75" t="str">
        <f t="shared" si="8"/>
        <v>-</v>
      </c>
      <c r="T66" s="3"/>
      <c r="U66" s="56">
        <f t="shared" si="20"/>
        <v>0</v>
      </c>
      <c r="V66" s="4"/>
      <c r="W66" s="21">
        <v>0</v>
      </c>
      <c r="X66" s="21">
        <v>0</v>
      </c>
      <c r="Y66" s="29" t="str">
        <f t="shared" si="21"/>
        <v>-</v>
      </c>
    </row>
    <row r="67" spans="2:25" ht="18" x14ac:dyDescent="0.25">
      <c r="B67" s="18"/>
      <c r="C67" s="18"/>
      <c r="D67" s="5"/>
      <c r="E67" s="6"/>
      <c r="F67" s="53"/>
      <c r="G67" s="8"/>
      <c r="H67" s="20"/>
      <c r="I67" s="20"/>
      <c r="J67" s="28">
        <f t="shared" si="18"/>
        <v>0</v>
      </c>
      <c r="K67" s="19"/>
      <c r="L67" s="74">
        <f t="shared" si="5"/>
        <v>0</v>
      </c>
      <c r="M67" s="75" t="str">
        <f t="shared" si="6"/>
        <v>-</v>
      </c>
      <c r="N67" s="20"/>
      <c r="O67" s="20"/>
      <c r="P67" s="28">
        <f t="shared" si="19"/>
        <v>0</v>
      </c>
      <c r="Q67" s="19"/>
      <c r="R67" s="74">
        <f t="shared" si="7"/>
        <v>0</v>
      </c>
      <c r="S67" s="75" t="str">
        <f t="shared" si="8"/>
        <v>-</v>
      </c>
      <c r="T67" s="3"/>
      <c r="U67" s="56">
        <f t="shared" si="20"/>
        <v>0</v>
      </c>
      <c r="V67" s="4"/>
      <c r="W67" s="21">
        <v>0</v>
      </c>
      <c r="X67" s="21">
        <v>0</v>
      </c>
      <c r="Y67" s="29" t="str">
        <f t="shared" si="21"/>
        <v>-</v>
      </c>
    </row>
    <row r="68" spans="2:25" ht="18" x14ac:dyDescent="0.25">
      <c r="B68" s="18"/>
      <c r="C68" s="18"/>
      <c r="D68" s="5"/>
      <c r="E68" s="6"/>
      <c r="F68" s="53"/>
      <c r="G68" s="8"/>
      <c r="H68" s="20"/>
      <c r="I68" s="20"/>
      <c r="J68" s="28">
        <f t="shared" si="18"/>
        <v>0</v>
      </c>
      <c r="K68" s="19"/>
      <c r="L68" s="74">
        <f t="shared" si="5"/>
        <v>0</v>
      </c>
      <c r="M68" s="75" t="str">
        <f t="shared" si="6"/>
        <v>-</v>
      </c>
      <c r="N68" s="20"/>
      <c r="O68" s="20"/>
      <c r="P68" s="28">
        <f t="shared" si="19"/>
        <v>0</v>
      </c>
      <c r="Q68" s="19"/>
      <c r="R68" s="74">
        <f t="shared" si="7"/>
        <v>0</v>
      </c>
      <c r="S68" s="75" t="str">
        <f t="shared" si="8"/>
        <v>-</v>
      </c>
      <c r="T68" s="3"/>
      <c r="U68" s="56">
        <f t="shared" si="20"/>
        <v>0</v>
      </c>
      <c r="V68" s="4"/>
      <c r="W68" s="21">
        <v>0</v>
      </c>
      <c r="X68" s="21">
        <v>0</v>
      </c>
      <c r="Y68" s="29" t="str">
        <f t="shared" si="21"/>
        <v>-</v>
      </c>
    </row>
    <row r="69" spans="2:25" ht="18" x14ac:dyDescent="0.25">
      <c r="B69" s="18"/>
      <c r="C69" s="18"/>
      <c r="D69" s="5"/>
      <c r="E69" s="6"/>
      <c r="F69" s="53"/>
      <c r="G69" s="8"/>
      <c r="H69" s="20"/>
      <c r="I69" s="20"/>
      <c r="J69" s="28">
        <f t="shared" si="18"/>
        <v>0</v>
      </c>
      <c r="K69" s="19"/>
      <c r="L69" s="74">
        <f t="shared" si="5"/>
        <v>0</v>
      </c>
      <c r="M69" s="75" t="str">
        <f t="shared" si="6"/>
        <v>-</v>
      </c>
      <c r="N69" s="20"/>
      <c r="O69" s="20"/>
      <c r="P69" s="28">
        <f t="shared" si="19"/>
        <v>0</v>
      </c>
      <c r="Q69" s="19"/>
      <c r="R69" s="74">
        <f t="shared" si="7"/>
        <v>0</v>
      </c>
      <c r="S69" s="75" t="str">
        <f t="shared" si="8"/>
        <v>-</v>
      </c>
      <c r="T69" s="3"/>
      <c r="U69" s="56">
        <f t="shared" si="20"/>
        <v>0</v>
      </c>
      <c r="V69" s="4"/>
      <c r="W69" s="21">
        <v>0</v>
      </c>
      <c r="X69" s="21">
        <v>0</v>
      </c>
      <c r="Y69" s="29" t="str">
        <f t="shared" si="21"/>
        <v>-</v>
      </c>
    </row>
    <row r="70" spans="2:25" ht="18" x14ac:dyDescent="0.25">
      <c r="B70" s="18"/>
      <c r="C70" s="18"/>
      <c r="D70" s="5"/>
      <c r="E70" s="6"/>
      <c r="F70" s="53"/>
      <c r="G70" s="8"/>
      <c r="H70" s="20"/>
      <c r="I70" s="20"/>
      <c r="J70" s="28">
        <f t="shared" si="18"/>
        <v>0</v>
      </c>
      <c r="K70" s="19"/>
      <c r="L70" s="74">
        <f t="shared" si="5"/>
        <v>0</v>
      </c>
      <c r="M70" s="75" t="str">
        <f t="shared" si="6"/>
        <v>-</v>
      </c>
      <c r="N70" s="20"/>
      <c r="O70" s="20"/>
      <c r="P70" s="28">
        <f t="shared" si="19"/>
        <v>0</v>
      </c>
      <c r="Q70" s="19"/>
      <c r="R70" s="74">
        <f t="shared" si="7"/>
        <v>0</v>
      </c>
      <c r="S70" s="75" t="str">
        <f t="shared" si="8"/>
        <v>-</v>
      </c>
      <c r="T70" s="3"/>
      <c r="U70" s="56">
        <f t="shared" si="20"/>
        <v>0</v>
      </c>
      <c r="V70" s="4"/>
      <c r="W70" s="21">
        <v>0</v>
      </c>
      <c r="X70" s="21">
        <v>0</v>
      </c>
      <c r="Y70" s="29" t="str">
        <f t="shared" si="21"/>
        <v>-</v>
      </c>
    </row>
    <row r="71" spans="2:25" ht="18" x14ac:dyDescent="0.25">
      <c r="B71" s="18"/>
      <c r="C71" s="18"/>
      <c r="D71" s="5"/>
      <c r="E71" s="6"/>
      <c r="F71" s="53"/>
      <c r="G71" s="8"/>
      <c r="H71" s="20"/>
      <c r="I71" s="20"/>
      <c r="J71" s="28">
        <f t="shared" si="18"/>
        <v>0</v>
      </c>
      <c r="K71" s="19"/>
      <c r="L71" s="74">
        <f t="shared" si="5"/>
        <v>0</v>
      </c>
      <c r="M71" s="75" t="str">
        <f t="shared" si="6"/>
        <v>-</v>
      </c>
      <c r="N71" s="20"/>
      <c r="O71" s="20"/>
      <c r="P71" s="28">
        <f t="shared" si="19"/>
        <v>0</v>
      </c>
      <c r="Q71" s="19"/>
      <c r="R71" s="74">
        <f t="shared" si="7"/>
        <v>0</v>
      </c>
      <c r="S71" s="75" t="str">
        <f t="shared" si="8"/>
        <v>-</v>
      </c>
      <c r="T71" s="3"/>
      <c r="U71" s="56">
        <f t="shared" si="20"/>
        <v>0</v>
      </c>
      <c r="V71" s="4"/>
      <c r="W71" s="21">
        <v>0</v>
      </c>
      <c r="X71" s="21">
        <v>0</v>
      </c>
      <c r="Y71" s="29" t="str">
        <f t="shared" si="21"/>
        <v>-</v>
      </c>
    </row>
    <row r="72" spans="2:25" ht="18" x14ac:dyDescent="0.25">
      <c r="B72" s="18"/>
      <c r="C72" s="18"/>
      <c r="D72" s="5"/>
      <c r="E72" s="6"/>
      <c r="F72" s="53"/>
      <c r="G72" s="8"/>
      <c r="H72" s="20"/>
      <c r="I72" s="20"/>
      <c r="J72" s="28">
        <f t="shared" si="18"/>
        <v>0</v>
      </c>
      <c r="K72" s="19"/>
      <c r="L72" s="74">
        <f t="shared" ref="L72:L100" si="22">IF(K72=0,,IF(K72&gt;10,,11-(K72)))</f>
        <v>0</v>
      </c>
      <c r="M72" s="75" t="str">
        <f t="shared" ref="M72:M100" si="23">IF(J72="test","-",IF(J72&gt;=0.6,"Q","-"))</f>
        <v>-</v>
      </c>
      <c r="N72" s="20"/>
      <c r="O72" s="20"/>
      <c r="P72" s="28">
        <f t="shared" si="19"/>
        <v>0</v>
      </c>
      <c r="Q72" s="19"/>
      <c r="R72" s="74">
        <f t="shared" ref="R72:R100" si="24">IF(Q72=0,,IF(Q72&gt;10,,11-(Q72)))</f>
        <v>0</v>
      </c>
      <c r="S72" s="75" t="str">
        <f t="shared" ref="S72:S100" si="25">IF(P72="test","-",IF(P72&gt;=0.6,"Q","-"))</f>
        <v>-</v>
      </c>
      <c r="T72" s="3"/>
      <c r="U72" s="56">
        <f t="shared" si="20"/>
        <v>0</v>
      </c>
      <c r="V72" s="4"/>
      <c r="W72" s="21">
        <v>0</v>
      </c>
      <c r="X72" s="21">
        <v>0</v>
      </c>
      <c r="Y72" s="29" t="str">
        <f t="shared" si="21"/>
        <v>-</v>
      </c>
    </row>
    <row r="73" spans="2:25" ht="18" x14ac:dyDescent="0.25">
      <c r="B73" s="18"/>
      <c r="C73" s="18"/>
      <c r="D73" s="5"/>
      <c r="E73" s="6"/>
      <c r="F73" s="53"/>
      <c r="G73" s="8"/>
      <c r="H73" s="20"/>
      <c r="I73" s="20"/>
      <c r="J73" s="28">
        <f t="shared" si="18"/>
        <v>0</v>
      </c>
      <c r="K73" s="19"/>
      <c r="L73" s="74">
        <f t="shared" si="22"/>
        <v>0</v>
      </c>
      <c r="M73" s="75" t="str">
        <f t="shared" si="23"/>
        <v>-</v>
      </c>
      <c r="N73" s="20"/>
      <c r="O73" s="20"/>
      <c r="P73" s="28">
        <f t="shared" si="19"/>
        <v>0</v>
      </c>
      <c r="Q73" s="19"/>
      <c r="R73" s="74">
        <f t="shared" si="24"/>
        <v>0</v>
      </c>
      <c r="S73" s="75" t="str">
        <f t="shared" si="25"/>
        <v>-</v>
      </c>
      <c r="T73" s="3"/>
      <c r="U73" s="56">
        <f t="shared" si="20"/>
        <v>0</v>
      </c>
      <c r="V73" s="4"/>
      <c r="W73" s="21">
        <v>0</v>
      </c>
      <c r="X73" s="21">
        <v>0</v>
      </c>
      <c r="Y73" s="29" t="str">
        <f t="shared" si="21"/>
        <v>-</v>
      </c>
    </row>
    <row r="74" spans="2:25" ht="18" x14ac:dyDescent="0.25">
      <c r="B74" s="18"/>
      <c r="C74" s="18"/>
      <c r="D74" s="5"/>
      <c r="E74" s="6"/>
      <c r="F74" s="53"/>
      <c r="G74" s="8"/>
      <c r="H74" s="20"/>
      <c r="I74" s="20"/>
      <c r="J74" s="28">
        <f t="shared" si="18"/>
        <v>0</v>
      </c>
      <c r="K74" s="19"/>
      <c r="L74" s="74">
        <f t="shared" si="22"/>
        <v>0</v>
      </c>
      <c r="M74" s="75" t="str">
        <f t="shared" si="23"/>
        <v>-</v>
      </c>
      <c r="N74" s="20"/>
      <c r="O74" s="20"/>
      <c r="P74" s="28">
        <f t="shared" si="19"/>
        <v>0</v>
      </c>
      <c r="Q74" s="19"/>
      <c r="R74" s="74">
        <f t="shared" si="24"/>
        <v>0</v>
      </c>
      <c r="S74" s="75" t="str">
        <f t="shared" si="25"/>
        <v>-</v>
      </c>
      <c r="T74" s="3"/>
      <c r="U74" s="56">
        <f t="shared" si="20"/>
        <v>0</v>
      </c>
      <c r="V74" s="4"/>
      <c r="W74" s="21">
        <v>0</v>
      </c>
      <c r="X74" s="21">
        <v>0</v>
      </c>
      <c r="Y74" s="29" t="str">
        <f t="shared" si="21"/>
        <v>-</v>
      </c>
    </row>
    <row r="75" spans="2:25" ht="18" x14ac:dyDescent="0.25">
      <c r="B75" s="18"/>
      <c r="C75" s="18"/>
      <c r="D75" s="5"/>
      <c r="E75" s="6"/>
      <c r="F75" s="53"/>
      <c r="G75" s="8"/>
      <c r="H75" s="20"/>
      <c r="I75" s="20"/>
      <c r="J75" s="28">
        <f t="shared" si="18"/>
        <v>0</v>
      </c>
      <c r="K75" s="19"/>
      <c r="L75" s="74">
        <f t="shared" si="22"/>
        <v>0</v>
      </c>
      <c r="M75" s="75" t="str">
        <f t="shared" si="23"/>
        <v>-</v>
      </c>
      <c r="N75" s="20"/>
      <c r="O75" s="20"/>
      <c r="P75" s="28">
        <f t="shared" si="19"/>
        <v>0</v>
      </c>
      <c r="Q75" s="19"/>
      <c r="R75" s="74">
        <f t="shared" si="24"/>
        <v>0</v>
      </c>
      <c r="S75" s="75" t="str">
        <f t="shared" si="25"/>
        <v>-</v>
      </c>
      <c r="T75" s="3"/>
      <c r="U75" s="56">
        <f t="shared" si="20"/>
        <v>0</v>
      </c>
      <c r="V75" s="4"/>
      <c r="W75" s="21">
        <v>0</v>
      </c>
      <c r="X75" s="21">
        <v>0</v>
      </c>
      <c r="Y75" s="29" t="str">
        <f t="shared" si="21"/>
        <v>-</v>
      </c>
    </row>
    <row r="76" spans="2:25" ht="18" x14ac:dyDescent="0.25">
      <c r="B76" s="18"/>
      <c r="C76" s="18"/>
      <c r="D76" s="5"/>
      <c r="E76" s="6"/>
      <c r="F76" s="53"/>
      <c r="G76" s="8"/>
      <c r="H76" s="20"/>
      <c r="I76" s="20"/>
      <c r="J76" s="28">
        <f t="shared" si="18"/>
        <v>0</v>
      </c>
      <c r="K76" s="19"/>
      <c r="L76" s="74">
        <f t="shared" si="22"/>
        <v>0</v>
      </c>
      <c r="M76" s="75" t="str">
        <f t="shared" si="23"/>
        <v>-</v>
      </c>
      <c r="N76" s="20"/>
      <c r="O76" s="20"/>
      <c r="P76" s="28">
        <f t="shared" si="19"/>
        <v>0</v>
      </c>
      <c r="Q76" s="19"/>
      <c r="R76" s="74">
        <f t="shared" si="24"/>
        <v>0</v>
      </c>
      <c r="S76" s="75" t="str">
        <f t="shared" si="25"/>
        <v>-</v>
      </c>
      <c r="T76" s="3"/>
      <c r="U76" s="56">
        <f t="shared" si="20"/>
        <v>0</v>
      </c>
      <c r="V76" s="4"/>
      <c r="W76" s="21">
        <v>0</v>
      </c>
      <c r="X76" s="21">
        <v>0</v>
      </c>
      <c r="Y76" s="29" t="str">
        <f t="shared" si="21"/>
        <v>-</v>
      </c>
    </row>
    <row r="77" spans="2:25" ht="18" x14ac:dyDescent="0.25">
      <c r="B77" s="18"/>
      <c r="C77" s="18"/>
      <c r="D77" s="5"/>
      <c r="E77" s="6"/>
      <c r="F77" s="53"/>
      <c r="G77" s="8"/>
      <c r="H77" s="20"/>
      <c r="I77" s="20"/>
      <c r="J77" s="28">
        <f t="shared" si="18"/>
        <v>0</v>
      </c>
      <c r="K77" s="19"/>
      <c r="L77" s="74">
        <f t="shared" si="22"/>
        <v>0</v>
      </c>
      <c r="M77" s="75" t="str">
        <f t="shared" si="23"/>
        <v>-</v>
      </c>
      <c r="N77" s="20"/>
      <c r="O77" s="20"/>
      <c r="P77" s="28">
        <f t="shared" si="19"/>
        <v>0</v>
      </c>
      <c r="Q77" s="19"/>
      <c r="R77" s="74">
        <f t="shared" si="24"/>
        <v>0</v>
      </c>
      <c r="S77" s="75" t="str">
        <f t="shared" si="25"/>
        <v>-</v>
      </c>
      <c r="T77" s="3"/>
      <c r="U77" s="56">
        <f t="shared" si="20"/>
        <v>0</v>
      </c>
      <c r="V77" s="4"/>
      <c r="W77" s="21">
        <v>0</v>
      </c>
      <c r="X77" s="21">
        <v>0</v>
      </c>
      <c r="Y77" s="29" t="str">
        <f t="shared" si="21"/>
        <v>-</v>
      </c>
    </row>
    <row r="78" spans="2:25" ht="18" x14ac:dyDescent="0.25">
      <c r="B78" s="18"/>
      <c r="C78" s="18"/>
      <c r="D78" s="5"/>
      <c r="E78" s="6"/>
      <c r="F78" s="53"/>
      <c r="G78" s="8"/>
      <c r="H78" s="20"/>
      <c r="I78" s="20"/>
      <c r="J78" s="28">
        <f t="shared" si="18"/>
        <v>0</v>
      </c>
      <c r="K78" s="19"/>
      <c r="L78" s="74">
        <f t="shared" si="22"/>
        <v>0</v>
      </c>
      <c r="M78" s="75" t="str">
        <f t="shared" si="23"/>
        <v>-</v>
      </c>
      <c r="N78" s="20"/>
      <c r="O78" s="20"/>
      <c r="P78" s="28">
        <f t="shared" si="19"/>
        <v>0</v>
      </c>
      <c r="Q78" s="19"/>
      <c r="R78" s="74">
        <f t="shared" si="24"/>
        <v>0</v>
      </c>
      <c r="S78" s="75" t="str">
        <f t="shared" si="25"/>
        <v>-</v>
      </c>
      <c r="T78" s="3"/>
      <c r="U78" s="56">
        <f t="shared" si="20"/>
        <v>0</v>
      </c>
      <c r="V78" s="4"/>
      <c r="W78" s="21">
        <v>0</v>
      </c>
      <c r="X78" s="21">
        <v>0</v>
      </c>
      <c r="Y78" s="29" t="str">
        <f t="shared" si="21"/>
        <v>-</v>
      </c>
    </row>
    <row r="79" spans="2:25" ht="18" x14ac:dyDescent="0.25">
      <c r="B79" s="18"/>
      <c r="C79" s="18"/>
      <c r="D79" s="5"/>
      <c r="E79" s="6"/>
      <c r="F79" s="53"/>
      <c r="G79" s="8"/>
      <c r="H79" s="20"/>
      <c r="I79" s="20"/>
      <c r="J79" s="28">
        <f t="shared" si="18"/>
        <v>0</v>
      </c>
      <c r="K79" s="19"/>
      <c r="L79" s="74">
        <f t="shared" si="22"/>
        <v>0</v>
      </c>
      <c r="M79" s="75" t="str">
        <f t="shared" si="23"/>
        <v>-</v>
      </c>
      <c r="N79" s="20"/>
      <c r="O79" s="20"/>
      <c r="P79" s="28">
        <f t="shared" si="19"/>
        <v>0</v>
      </c>
      <c r="Q79" s="19"/>
      <c r="R79" s="74">
        <f t="shared" si="24"/>
        <v>0</v>
      </c>
      <c r="S79" s="75" t="str">
        <f t="shared" si="25"/>
        <v>-</v>
      </c>
      <c r="T79" s="3"/>
      <c r="U79" s="56">
        <f t="shared" si="20"/>
        <v>0</v>
      </c>
      <c r="V79" s="4"/>
      <c r="W79" s="21">
        <v>0</v>
      </c>
      <c r="X79" s="21">
        <v>0</v>
      </c>
      <c r="Y79" s="29" t="str">
        <f t="shared" si="21"/>
        <v>-</v>
      </c>
    </row>
    <row r="80" spans="2:25" ht="18" x14ac:dyDescent="0.25">
      <c r="B80" s="18"/>
      <c r="C80" s="18"/>
      <c r="D80" s="5"/>
      <c r="E80" s="6"/>
      <c r="F80" s="53"/>
      <c r="G80" s="8"/>
      <c r="H80" s="20"/>
      <c r="I80" s="20"/>
      <c r="J80" s="28">
        <f t="shared" si="18"/>
        <v>0</v>
      </c>
      <c r="K80" s="19"/>
      <c r="L80" s="74">
        <f t="shared" si="22"/>
        <v>0</v>
      </c>
      <c r="M80" s="75" t="str">
        <f t="shared" si="23"/>
        <v>-</v>
      </c>
      <c r="N80" s="20"/>
      <c r="O80" s="20"/>
      <c r="P80" s="28">
        <f t="shared" si="19"/>
        <v>0</v>
      </c>
      <c r="Q80" s="19"/>
      <c r="R80" s="74">
        <f t="shared" si="24"/>
        <v>0</v>
      </c>
      <c r="S80" s="75" t="str">
        <f t="shared" si="25"/>
        <v>-</v>
      </c>
      <c r="T80" s="3"/>
      <c r="U80" s="56">
        <f t="shared" si="20"/>
        <v>0</v>
      </c>
      <c r="V80" s="4"/>
      <c r="W80" s="21">
        <v>0</v>
      </c>
      <c r="X80" s="21">
        <v>0</v>
      </c>
      <c r="Y80" s="29" t="str">
        <f t="shared" si="21"/>
        <v>-</v>
      </c>
    </row>
    <row r="81" spans="2:25" ht="18" x14ac:dyDescent="0.25">
      <c r="B81" s="18"/>
      <c r="C81" s="18"/>
      <c r="D81" s="5"/>
      <c r="E81" s="6"/>
      <c r="F81" s="53"/>
      <c r="G81" s="8"/>
      <c r="H81" s="20"/>
      <c r="I81" s="20"/>
      <c r="J81" s="28">
        <f t="shared" si="18"/>
        <v>0</v>
      </c>
      <c r="K81" s="19"/>
      <c r="L81" s="74">
        <f t="shared" si="22"/>
        <v>0</v>
      </c>
      <c r="M81" s="75" t="str">
        <f t="shared" si="23"/>
        <v>-</v>
      </c>
      <c r="N81" s="20"/>
      <c r="O81" s="20"/>
      <c r="P81" s="28">
        <f t="shared" si="19"/>
        <v>0</v>
      </c>
      <c r="Q81" s="19"/>
      <c r="R81" s="74">
        <f t="shared" si="24"/>
        <v>0</v>
      </c>
      <c r="S81" s="75" t="str">
        <f t="shared" si="25"/>
        <v>-</v>
      </c>
      <c r="T81" s="3"/>
      <c r="U81" s="56">
        <f t="shared" si="20"/>
        <v>0</v>
      </c>
      <c r="V81" s="4"/>
      <c r="W81" s="21">
        <v>0</v>
      </c>
      <c r="X81" s="21">
        <v>0</v>
      </c>
      <c r="Y81" s="29" t="str">
        <f t="shared" si="21"/>
        <v>-</v>
      </c>
    </row>
    <row r="82" spans="2:25" ht="18" x14ac:dyDescent="0.25">
      <c r="B82" s="18"/>
      <c r="C82" s="18"/>
      <c r="D82" s="5"/>
      <c r="E82" s="6"/>
      <c r="F82" s="53"/>
      <c r="G82" s="8"/>
      <c r="H82" s="20"/>
      <c r="I82" s="20"/>
      <c r="J82" s="28">
        <f t="shared" si="18"/>
        <v>0</v>
      </c>
      <c r="K82" s="19"/>
      <c r="L82" s="74">
        <f t="shared" si="22"/>
        <v>0</v>
      </c>
      <c r="M82" s="75" t="str">
        <f t="shared" si="23"/>
        <v>-</v>
      </c>
      <c r="N82" s="20"/>
      <c r="O82" s="20"/>
      <c r="P82" s="28">
        <f t="shared" si="19"/>
        <v>0</v>
      </c>
      <c r="Q82" s="19"/>
      <c r="R82" s="74">
        <f t="shared" si="24"/>
        <v>0</v>
      </c>
      <c r="S82" s="75" t="str">
        <f t="shared" si="25"/>
        <v>-</v>
      </c>
      <c r="T82" s="3"/>
      <c r="U82" s="56">
        <f t="shared" si="20"/>
        <v>0</v>
      </c>
      <c r="V82" s="4"/>
      <c r="W82" s="21">
        <v>0</v>
      </c>
      <c r="X82" s="21">
        <v>0</v>
      </c>
      <c r="Y82" s="29" t="str">
        <f t="shared" si="21"/>
        <v>-</v>
      </c>
    </row>
    <row r="83" spans="2:25" ht="18" x14ac:dyDescent="0.25">
      <c r="B83" s="18"/>
      <c r="C83" s="18"/>
      <c r="D83" s="5"/>
      <c r="E83" s="6"/>
      <c r="F83" s="53"/>
      <c r="G83" s="8"/>
      <c r="H83" s="20"/>
      <c r="I83" s="20"/>
      <c r="J83" s="28">
        <f t="shared" si="18"/>
        <v>0</v>
      </c>
      <c r="K83" s="19"/>
      <c r="L83" s="74">
        <f t="shared" si="22"/>
        <v>0</v>
      </c>
      <c r="M83" s="75" t="str">
        <f t="shared" si="23"/>
        <v>-</v>
      </c>
      <c r="N83" s="20"/>
      <c r="O83" s="20"/>
      <c r="P83" s="28">
        <f t="shared" si="19"/>
        <v>0</v>
      </c>
      <c r="Q83" s="19"/>
      <c r="R83" s="74">
        <f t="shared" si="24"/>
        <v>0</v>
      </c>
      <c r="S83" s="75" t="str">
        <f t="shared" si="25"/>
        <v>-</v>
      </c>
      <c r="T83" s="3"/>
      <c r="U83" s="56">
        <f t="shared" si="20"/>
        <v>0</v>
      </c>
      <c r="V83" s="4"/>
      <c r="W83" s="21">
        <v>0</v>
      </c>
      <c r="X83" s="21">
        <v>0</v>
      </c>
      <c r="Y83" s="29" t="str">
        <f t="shared" si="21"/>
        <v>-</v>
      </c>
    </row>
    <row r="84" spans="2:25" ht="18" x14ac:dyDescent="0.25">
      <c r="B84" s="18"/>
      <c r="C84" s="18"/>
      <c r="D84" s="5"/>
      <c r="E84" s="6"/>
      <c r="F84" s="53"/>
      <c r="G84" s="8"/>
      <c r="H84" s="20"/>
      <c r="I84" s="20"/>
      <c r="J84" s="28">
        <f t="shared" si="18"/>
        <v>0</v>
      </c>
      <c r="K84" s="19"/>
      <c r="L84" s="74">
        <f t="shared" si="22"/>
        <v>0</v>
      </c>
      <c r="M84" s="75" t="str">
        <f t="shared" si="23"/>
        <v>-</v>
      </c>
      <c r="N84" s="20"/>
      <c r="O84" s="20"/>
      <c r="P84" s="28">
        <f t="shared" si="19"/>
        <v>0</v>
      </c>
      <c r="Q84" s="19"/>
      <c r="R84" s="74">
        <f t="shared" si="24"/>
        <v>0</v>
      </c>
      <c r="S84" s="75" t="str">
        <f t="shared" si="25"/>
        <v>-</v>
      </c>
      <c r="T84" s="3"/>
      <c r="U84" s="56">
        <f t="shared" si="20"/>
        <v>0</v>
      </c>
      <c r="V84" s="4"/>
      <c r="W84" s="21">
        <v>0</v>
      </c>
      <c r="X84" s="21">
        <v>0</v>
      </c>
      <c r="Y84" s="29" t="str">
        <f t="shared" si="21"/>
        <v>-</v>
      </c>
    </row>
    <row r="85" spans="2:25" ht="18" x14ac:dyDescent="0.25">
      <c r="B85" s="18"/>
      <c r="C85" s="18"/>
      <c r="D85" s="5"/>
      <c r="E85" s="6"/>
      <c r="F85" s="53"/>
      <c r="G85" s="8"/>
      <c r="H85" s="20"/>
      <c r="I85" s="20"/>
      <c r="J85" s="28">
        <f t="shared" ref="J85:J100" si="26">IFERROR(IF(H85=0,0,((AVERAGE(H85:I85))/W85)),"test")</f>
        <v>0</v>
      </c>
      <c r="K85" s="19"/>
      <c r="L85" s="74">
        <f t="shared" si="22"/>
        <v>0</v>
      </c>
      <c r="M85" s="75" t="str">
        <f t="shared" si="23"/>
        <v>-</v>
      </c>
      <c r="N85" s="20"/>
      <c r="O85" s="20"/>
      <c r="P85" s="28">
        <f t="shared" ref="P85:P100" si="27">IFERROR(IF(N85=0,0,((AVERAGE(N85:O85))/X85)),"test")</f>
        <v>0</v>
      </c>
      <c r="Q85" s="19"/>
      <c r="R85" s="74">
        <f t="shared" si="24"/>
        <v>0</v>
      </c>
      <c r="S85" s="75" t="str">
        <f t="shared" si="25"/>
        <v>-</v>
      </c>
      <c r="T85" s="3"/>
      <c r="U85" s="56">
        <f t="shared" ref="U85:U100" si="28">R85+L85</f>
        <v>0</v>
      </c>
      <c r="V85" s="4"/>
      <c r="W85" s="21">
        <v>0</v>
      </c>
      <c r="X85" s="21">
        <v>0</v>
      </c>
      <c r="Y85" s="29" t="str">
        <f t="shared" ref="Y85:Y100" si="29">IFERROR(AVERAGE(H85:I85,N85:O85),"-")</f>
        <v>-</v>
      </c>
    </row>
    <row r="86" spans="2:25" ht="18" x14ac:dyDescent="0.25">
      <c r="B86" s="18"/>
      <c r="C86" s="18"/>
      <c r="D86" s="5"/>
      <c r="E86" s="6"/>
      <c r="F86" s="53"/>
      <c r="G86" s="8"/>
      <c r="H86" s="20"/>
      <c r="I86" s="20"/>
      <c r="J86" s="28">
        <f t="shared" si="26"/>
        <v>0</v>
      </c>
      <c r="K86" s="19"/>
      <c r="L86" s="74">
        <f t="shared" si="22"/>
        <v>0</v>
      </c>
      <c r="M86" s="75" t="str">
        <f t="shared" si="23"/>
        <v>-</v>
      </c>
      <c r="N86" s="20"/>
      <c r="O86" s="20"/>
      <c r="P86" s="28">
        <f t="shared" si="27"/>
        <v>0</v>
      </c>
      <c r="Q86" s="19"/>
      <c r="R86" s="74">
        <f t="shared" si="24"/>
        <v>0</v>
      </c>
      <c r="S86" s="75" t="str">
        <f t="shared" si="25"/>
        <v>-</v>
      </c>
      <c r="T86" s="3"/>
      <c r="U86" s="56">
        <f t="shared" si="28"/>
        <v>0</v>
      </c>
      <c r="V86" s="4"/>
      <c r="W86" s="21">
        <v>0</v>
      </c>
      <c r="X86" s="21">
        <v>0</v>
      </c>
      <c r="Y86" s="29" t="str">
        <f t="shared" si="29"/>
        <v>-</v>
      </c>
    </row>
    <row r="87" spans="2:25" ht="18" x14ac:dyDescent="0.25">
      <c r="B87" s="18"/>
      <c r="C87" s="18"/>
      <c r="D87" s="5"/>
      <c r="E87" s="6"/>
      <c r="F87" s="53"/>
      <c r="G87" s="8"/>
      <c r="H87" s="20"/>
      <c r="I87" s="20"/>
      <c r="J87" s="28">
        <f t="shared" si="26"/>
        <v>0</v>
      </c>
      <c r="K87" s="19"/>
      <c r="L87" s="74">
        <f t="shared" si="22"/>
        <v>0</v>
      </c>
      <c r="M87" s="75" t="str">
        <f t="shared" si="23"/>
        <v>-</v>
      </c>
      <c r="N87" s="20"/>
      <c r="O87" s="20"/>
      <c r="P87" s="28">
        <f t="shared" si="27"/>
        <v>0</v>
      </c>
      <c r="Q87" s="19"/>
      <c r="R87" s="74">
        <f t="shared" si="24"/>
        <v>0</v>
      </c>
      <c r="S87" s="75" t="str">
        <f t="shared" si="25"/>
        <v>-</v>
      </c>
      <c r="T87" s="3"/>
      <c r="U87" s="56">
        <f t="shared" si="28"/>
        <v>0</v>
      </c>
      <c r="V87" s="4"/>
      <c r="W87" s="21">
        <v>0</v>
      </c>
      <c r="X87" s="21">
        <v>0</v>
      </c>
      <c r="Y87" s="29" t="str">
        <f t="shared" si="29"/>
        <v>-</v>
      </c>
    </row>
    <row r="88" spans="2:25" ht="18" x14ac:dyDescent="0.25">
      <c r="B88" s="18"/>
      <c r="C88" s="18"/>
      <c r="D88" s="5"/>
      <c r="E88" s="6"/>
      <c r="F88" s="53"/>
      <c r="G88" s="8"/>
      <c r="H88" s="20"/>
      <c r="I88" s="20"/>
      <c r="J88" s="28">
        <f t="shared" si="26"/>
        <v>0</v>
      </c>
      <c r="K88" s="19"/>
      <c r="L88" s="74">
        <f t="shared" si="22"/>
        <v>0</v>
      </c>
      <c r="M88" s="75" t="str">
        <f t="shared" si="23"/>
        <v>-</v>
      </c>
      <c r="N88" s="20"/>
      <c r="O88" s="20"/>
      <c r="P88" s="28">
        <f t="shared" si="27"/>
        <v>0</v>
      </c>
      <c r="Q88" s="19"/>
      <c r="R88" s="74">
        <f t="shared" si="24"/>
        <v>0</v>
      </c>
      <c r="S88" s="75" t="str">
        <f t="shared" si="25"/>
        <v>-</v>
      </c>
      <c r="T88" s="3"/>
      <c r="U88" s="56">
        <f t="shared" si="28"/>
        <v>0</v>
      </c>
      <c r="V88" s="4"/>
      <c r="W88" s="21">
        <v>0</v>
      </c>
      <c r="X88" s="21">
        <v>0</v>
      </c>
      <c r="Y88" s="29" t="str">
        <f t="shared" si="29"/>
        <v>-</v>
      </c>
    </row>
    <row r="89" spans="2:25" ht="18" x14ac:dyDescent="0.25">
      <c r="B89" s="18"/>
      <c r="C89" s="18"/>
      <c r="D89" s="5"/>
      <c r="E89" s="6"/>
      <c r="F89" s="53"/>
      <c r="G89" s="8"/>
      <c r="H89" s="20"/>
      <c r="I89" s="20"/>
      <c r="J89" s="28">
        <f t="shared" si="26"/>
        <v>0</v>
      </c>
      <c r="K89" s="19"/>
      <c r="L89" s="74">
        <f t="shared" si="22"/>
        <v>0</v>
      </c>
      <c r="M89" s="75" t="str">
        <f t="shared" si="23"/>
        <v>-</v>
      </c>
      <c r="N89" s="20"/>
      <c r="O89" s="20"/>
      <c r="P89" s="28">
        <f t="shared" si="27"/>
        <v>0</v>
      </c>
      <c r="Q89" s="19"/>
      <c r="R89" s="74">
        <f t="shared" si="24"/>
        <v>0</v>
      </c>
      <c r="S89" s="75" t="str">
        <f t="shared" si="25"/>
        <v>-</v>
      </c>
      <c r="T89" s="3"/>
      <c r="U89" s="56">
        <f t="shared" si="28"/>
        <v>0</v>
      </c>
      <c r="V89" s="4"/>
      <c r="W89" s="21">
        <v>0</v>
      </c>
      <c r="X89" s="21">
        <v>0</v>
      </c>
      <c r="Y89" s="29" t="str">
        <f t="shared" si="29"/>
        <v>-</v>
      </c>
    </row>
    <row r="90" spans="2:25" ht="18" x14ac:dyDescent="0.25">
      <c r="B90" s="18"/>
      <c r="C90" s="18"/>
      <c r="D90" s="5"/>
      <c r="E90" s="6"/>
      <c r="F90" s="53"/>
      <c r="G90" s="8"/>
      <c r="H90" s="20"/>
      <c r="I90" s="20"/>
      <c r="J90" s="28">
        <f t="shared" si="26"/>
        <v>0</v>
      </c>
      <c r="K90" s="19"/>
      <c r="L90" s="74">
        <f t="shared" si="22"/>
        <v>0</v>
      </c>
      <c r="M90" s="75" t="str">
        <f t="shared" si="23"/>
        <v>-</v>
      </c>
      <c r="N90" s="20"/>
      <c r="O90" s="20"/>
      <c r="P90" s="28">
        <f t="shared" si="27"/>
        <v>0</v>
      </c>
      <c r="Q90" s="19"/>
      <c r="R90" s="74">
        <f t="shared" si="24"/>
        <v>0</v>
      </c>
      <c r="S90" s="75" t="str">
        <f t="shared" si="25"/>
        <v>-</v>
      </c>
      <c r="T90" s="3"/>
      <c r="U90" s="56">
        <f t="shared" si="28"/>
        <v>0</v>
      </c>
      <c r="V90" s="4"/>
      <c r="W90" s="21">
        <v>0</v>
      </c>
      <c r="X90" s="21">
        <v>0</v>
      </c>
      <c r="Y90" s="29" t="str">
        <f t="shared" si="29"/>
        <v>-</v>
      </c>
    </row>
    <row r="91" spans="2:25" ht="18" x14ac:dyDescent="0.25">
      <c r="B91" s="18"/>
      <c r="C91" s="18"/>
      <c r="D91" s="5"/>
      <c r="E91" s="6"/>
      <c r="F91" s="53"/>
      <c r="G91" s="8"/>
      <c r="H91" s="20"/>
      <c r="I91" s="20"/>
      <c r="J91" s="28">
        <f t="shared" si="26"/>
        <v>0</v>
      </c>
      <c r="K91" s="19"/>
      <c r="L91" s="74">
        <f t="shared" si="22"/>
        <v>0</v>
      </c>
      <c r="M91" s="75" t="str">
        <f t="shared" si="23"/>
        <v>-</v>
      </c>
      <c r="N91" s="20"/>
      <c r="O91" s="20"/>
      <c r="P91" s="28">
        <f t="shared" si="27"/>
        <v>0</v>
      </c>
      <c r="Q91" s="19"/>
      <c r="R91" s="74">
        <f t="shared" si="24"/>
        <v>0</v>
      </c>
      <c r="S91" s="75" t="str">
        <f t="shared" si="25"/>
        <v>-</v>
      </c>
      <c r="T91" s="3"/>
      <c r="U91" s="56">
        <f t="shared" si="28"/>
        <v>0</v>
      </c>
      <c r="V91" s="4"/>
      <c r="W91" s="21">
        <v>0</v>
      </c>
      <c r="X91" s="21">
        <v>0</v>
      </c>
      <c r="Y91" s="29" t="str">
        <f t="shared" si="29"/>
        <v>-</v>
      </c>
    </row>
    <row r="92" spans="2:25" ht="18" x14ac:dyDescent="0.25">
      <c r="B92" s="18"/>
      <c r="C92" s="18"/>
      <c r="D92" s="5"/>
      <c r="E92" s="6"/>
      <c r="F92" s="53"/>
      <c r="G92" s="8"/>
      <c r="H92" s="20"/>
      <c r="I92" s="20"/>
      <c r="J92" s="28">
        <f t="shared" si="26"/>
        <v>0</v>
      </c>
      <c r="K92" s="19"/>
      <c r="L92" s="74">
        <f t="shared" si="22"/>
        <v>0</v>
      </c>
      <c r="M92" s="75" t="str">
        <f t="shared" si="23"/>
        <v>-</v>
      </c>
      <c r="N92" s="20"/>
      <c r="O92" s="20"/>
      <c r="P92" s="28">
        <f t="shared" si="27"/>
        <v>0</v>
      </c>
      <c r="Q92" s="19"/>
      <c r="R92" s="74">
        <f t="shared" si="24"/>
        <v>0</v>
      </c>
      <c r="S92" s="75" t="str">
        <f t="shared" si="25"/>
        <v>-</v>
      </c>
      <c r="T92" s="3"/>
      <c r="U92" s="56">
        <f t="shared" si="28"/>
        <v>0</v>
      </c>
      <c r="V92" s="4"/>
      <c r="W92" s="21">
        <v>0</v>
      </c>
      <c r="X92" s="21">
        <v>0</v>
      </c>
      <c r="Y92" s="29" t="str">
        <f t="shared" si="29"/>
        <v>-</v>
      </c>
    </row>
    <row r="93" spans="2:25" ht="18" x14ac:dyDescent="0.25">
      <c r="B93" s="18"/>
      <c r="C93" s="18"/>
      <c r="D93" s="5"/>
      <c r="E93" s="6"/>
      <c r="F93" s="53"/>
      <c r="G93" s="8"/>
      <c r="H93" s="20"/>
      <c r="I93" s="20"/>
      <c r="J93" s="28">
        <f t="shared" si="26"/>
        <v>0</v>
      </c>
      <c r="K93" s="19"/>
      <c r="L93" s="74">
        <f t="shared" si="22"/>
        <v>0</v>
      </c>
      <c r="M93" s="75" t="str">
        <f t="shared" si="23"/>
        <v>-</v>
      </c>
      <c r="N93" s="20"/>
      <c r="O93" s="20"/>
      <c r="P93" s="28">
        <f t="shared" si="27"/>
        <v>0</v>
      </c>
      <c r="Q93" s="19"/>
      <c r="R93" s="74">
        <f t="shared" si="24"/>
        <v>0</v>
      </c>
      <c r="S93" s="75" t="str">
        <f t="shared" si="25"/>
        <v>-</v>
      </c>
      <c r="T93" s="3"/>
      <c r="U93" s="56">
        <f t="shared" si="28"/>
        <v>0</v>
      </c>
      <c r="V93" s="4"/>
      <c r="W93" s="21">
        <v>0</v>
      </c>
      <c r="X93" s="21">
        <v>0</v>
      </c>
      <c r="Y93" s="29" t="str">
        <f t="shared" si="29"/>
        <v>-</v>
      </c>
    </row>
    <row r="94" spans="2:25" ht="18" x14ac:dyDescent="0.25">
      <c r="B94" s="18"/>
      <c r="C94" s="18"/>
      <c r="D94" s="5"/>
      <c r="E94" s="6"/>
      <c r="F94" s="53"/>
      <c r="G94" s="8"/>
      <c r="H94" s="20"/>
      <c r="I94" s="20"/>
      <c r="J94" s="28">
        <f t="shared" si="26"/>
        <v>0</v>
      </c>
      <c r="K94" s="19"/>
      <c r="L94" s="74">
        <f t="shared" si="22"/>
        <v>0</v>
      </c>
      <c r="M94" s="75" t="str">
        <f t="shared" si="23"/>
        <v>-</v>
      </c>
      <c r="N94" s="20"/>
      <c r="O94" s="20"/>
      <c r="P94" s="28">
        <f t="shared" si="27"/>
        <v>0</v>
      </c>
      <c r="Q94" s="19"/>
      <c r="R94" s="74">
        <f t="shared" si="24"/>
        <v>0</v>
      </c>
      <c r="S94" s="75" t="str">
        <f t="shared" si="25"/>
        <v>-</v>
      </c>
      <c r="T94" s="3"/>
      <c r="U94" s="56">
        <f t="shared" si="28"/>
        <v>0</v>
      </c>
      <c r="V94" s="4"/>
      <c r="W94" s="21">
        <v>0</v>
      </c>
      <c r="X94" s="21">
        <v>0</v>
      </c>
      <c r="Y94" s="29" t="str">
        <f t="shared" si="29"/>
        <v>-</v>
      </c>
    </row>
    <row r="95" spans="2:25" ht="18" x14ac:dyDescent="0.25">
      <c r="B95" s="18"/>
      <c r="C95" s="18"/>
      <c r="D95" s="5"/>
      <c r="E95" s="6"/>
      <c r="F95" s="53"/>
      <c r="G95" s="8"/>
      <c r="H95" s="20"/>
      <c r="I95" s="20"/>
      <c r="J95" s="28">
        <f t="shared" si="26"/>
        <v>0</v>
      </c>
      <c r="K95" s="19"/>
      <c r="L95" s="74">
        <f t="shared" si="22"/>
        <v>0</v>
      </c>
      <c r="M95" s="75" t="str">
        <f t="shared" si="23"/>
        <v>-</v>
      </c>
      <c r="N95" s="20"/>
      <c r="O95" s="20"/>
      <c r="P95" s="28">
        <f t="shared" si="27"/>
        <v>0</v>
      </c>
      <c r="Q95" s="19"/>
      <c r="R95" s="74">
        <f t="shared" si="24"/>
        <v>0</v>
      </c>
      <c r="S95" s="75" t="str">
        <f t="shared" si="25"/>
        <v>-</v>
      </c>
      <c r="T95" s="3"/>
      <c r="U95" s="56">
        <f t="shared" si="28"/>
        <v>0</v>
      </c>
      <c r="V95" s="4"/>
      <c r="W95" s="21">
        <v>0</v>
      </c>
      <c r="X95" s="21">
        <v>0</v>
      </c>
      <c r="Y95" s="29" t="str">
        <f t="shared" si="29"/>
        <v>-</v>
      </c>
    </row>
    <row r="96" spans="2:25" ht="18" x14ac:dyDescent="0.25">
      <c r="B96" s="18"/>
      <c r="C96" s="18"/>
      <c r="D96" s="5"/>
      <c r="E96" s="6"/>
      <c r="F96" s="53"/>
      <c r="G96" s="8"/>
      <c r="H96" s="20"/>
      <c r="I96" s="20"/>
      <c r="J96" s="28">
        <f t="shared" si="26"/>
        <v>0</v>
      </c>
      <c r="K96" s="19"/>
      <c r="L96" s="74">
        <f t="shared" si="22"/>
        <v>0</v>
      </c>
      <c r="M96" s="75" t="str">
        <f t="shared" si="23"/>
        <v>-</v>
      </c>
      <c r="N96" s="20"/>
      <c r="O96" s="20"/>
      <c r="P96" s="28">
        <f t="shared" si="27"/>
        <v>0</v>
      </c>
      <c r="Q96" s="19"/>
      <c r="R96" s="74">
        <f t="shared" si="24"/>
        <v>0</v>
      </c>
      <c r="S96" s="75" t="str">
        <f t="shared" si="25"/>
        <v>-</v>
      </c>
      <c r="T96" s="3"/>
      <c r="U96" s="56">
        <f t="shared" si="28"/>
        <v>0</v>
      </c>
      <c r="V96" s="4"/>
      <c r="W96" s="21">
        <v>0</v>
      </c>
      <c r="X96" s="21">
        <v>0</v>
      </c>
      <c r="Y96" s="29" t="str">
        <f t="shared" si="29"/>
        <v>-</v>
      </c>
    </row>
    <row r="97" spans="2:25" ht="18" x14ac:dyDescent="0.25">
      <c r="B97" s="18"/>
      <c r="C97" s="18"/>
      <c r="D97" s="5"/>
      <c r="E97" s="6"/>
      <c r="F97" s="53"/>
      <c r="G97" s="8"/>
      <c r="H97" s="20"/>
      <c r="I97" s="20"/>
      <c r="J97" s="28">
        <f t="shared" si="26"/>
        <v>0</v>
      </c>
      <c r="K97" s="19"/>
      <c r="L97" s="74">
        <f t="shared" si="22"/>
        <v>0</v>
      </c>
      <c r="M97" s="75" t="str">
        <f t="shared" si="23"/>
        <v>-</v>
      </c>
      <c r="N97" s="20"/>
      <c r="O97" s="20"/>
      <c r="P97" s="28">
        <f t="shared" si="27"/>
        <v>0</v>
      </c>
      <c r="Q97" s="19"/>
      <c r="R97" s="74">
        <f t="shared" si="24"/>
        <v>0</v>
      </c>
      <c r="S97" s="75" t="str">
        <f t="shared" si="25"/>
        <v>-</v>
      </c>
      <c r="T97" s="3"/>
      <c r="U97" s="56">
        <f t="shared" si="28"/>
        <v>0</v>
      </c>
      <c r="V97" s="4"/>
      <c r="W97" s="21">
        <v>0</v>
      </c>
      <c r="X97" s="21">
        <v>0</v>
      </c>
      <c r="Y97" s="29" t="str">
        <f t="shared" si="29"/>
        <v>-</v>
      </c>
    </row>
    <row r="98" spans="2:25" ht="18" x14ac:dyDescent="0.25">
      <c r="B98" s="18"/>
      <c r="C98" s="18"/>
      <c r="D98" s="5"/>
      <c r="E98" s="6"/>
      <c r="F98" s="53"/>
      <c r="G98" s="8"/>
      <c r="H98" s="20"/>
      <c r="I98" s="20"/>
      <c r="J98" s="28">
        <f t="shared" si="26"/>
        <v>0</v>
      </c>
      <c r="K98" s="19"/>
      <c r="L98" s="74">
        <f t="shared" si="22"/>
        <v>0</v>
      </c>
      <c r="M98" s="75" t="str">
        <f t="shared" si="23"/>
        <v>-</v>
      </c>
      <c r="N98" s="20"/>
      <c r="O98" s="20"/>
      <c r="P98" s="28">
        <f t="shared" si="27"/>
        <v>0</v>
      </c>
      <c r="Q98" s="19"/>
      <c r="R98" s="74">
        <f t="shared" si="24"/>
        <v>0</v>
      </c>
      <c r="S98" s="75" t="str">
        <f t="shared" si="25"/>
        <v>-</v>
      </c>
      <c r="T98" s="3"/>
      <c r="U98" s="56">
        <f t="shared" si="28"/>
        <v>0</v>
      </c>
      <c r="V98" s="4"/>
      <c r="W98" s="21">
        <v>0</v>
      </c>
      <c r="X98" s="21">
        <v>0</v>
      </c>
      <c r="Y98" s="29" t="str">
        <f t="shared" si="29"/>
        <v>-</v>
      </c>
    </row>
    <row r="99" spans="2:25" ht="18" x14ac:dyDescent="0.25">
      <c r="B99" s="18"/>
      <c r="C99" s="18"/>
      <c r="D99" s="5"/>
      <c r="E99" s="6"/>
      <c r="F99" s="53"/>
      <c r="G99" s="8"/>
      <c r="H99" s="20"/>
      <c r="I99" s="20"/>
      <c r="J99" s="28">
        <f t="shared" si="26"/>
        <v>0</v>
      </c>
      <c r="K99" s="19"/>
      <c r="L99" s="74">
        <f t="shared" si="22"/>
        <v>0</v>
      </c>
      <c r="M99" s="75" t="str">
        <f t="shared" si="23"/>
        <v>-</v>
      </c>
      <c r="N99" s="20"/>
      <c r="O99" s="20"/>
      <c r="P99" s="28">
        <f t="shared" si="27"/>
        <v>0</v>
      </c>
      <c r="Q99" s="19"/>
      <c r="R99" s="74">
        <f t="shared" si="24"/>
        <v>0</v>
      </c>
      <c r="S99" s="75" t="str">
        <f t="shared" si="25"/>
        <v>-</v>
      </c>
      <c r="T99" s="3"/>
      <c r="U99" s="56">
        <f t="shared" si="28"/>
        <v>0</v>
      </c>
      <c r="V99" s="4"/>
      <c r="W99" s="21">
        <v>0</v>
      </c>
      <c r="X99" s="21">
        <v>0</v>
      </c>
      <c r="Y99" s="29" t="str">
        <f t="shared" si="29"/>
        <v>-</v>
      </c>
    </row>
    <row r="100" spans="2:25" ht="18" x14ac:dyDescent="0.25">
      <c r="B100" s="18"/>
      <c r="C100" s="18"/>
      <c r="D100" s="5"/>
      <c r="E100" s="6"/>
      <c r="F100" s="53"/>
      <c r="G100" s="8"/>
      <c r="H100" s="20"/>
      <c r="I100" s="20"/>
      <c r="J100" s="28">
        <f t="shared" si="26"/>
        <v>0</v>
      </c>
      <c r="K100" s="19"/>
      <c r="L100" s="74">
        <f t="shared" si="22"/>
        <v>0</v>
      </c>
      <c r="M100" s="75" t="str">
        <f t="shared" si="23"/>
        <v>-</v>
      </c>
      <c r="N100" s="20"/>
      <c r="O100" s="20"/>
      <c r="P100" s="28">
        <f t="shared" si="27"/>
        <v>0</v>
      </c>
      <c r="Q100" s="19"/>
      <c r="R100" s="74">
        <f t="shared" si="24"/>
        <v>0</v>
      </c>
      <c r="S100" s="75" t="str">
        <f t="shared" si="25"/>
        <v>-</v>
      </c>
      <c r="T100" s="3"/>
      <c r="U100" s="56">
        <f t="shared" si="28"/>
        <v>0</v>
      </c>
      <c r="V100" s="4"/>
      <c r="W100" s="21">
        <v>0</v>
      </c>
      <c r="X100" s="21">
        <v>0</v>
      </c>
      <c r="Y100" s="29" t="str">
        <f t="shared" si="29"/>
        <v>-</v>
      </c>
    </row>
  </sheetData>
  <mergeCells count="5">
    <mergeCell ref="U3:V3"/>
    <mergeCell ref="U4:V4"/>
    <mergeCell ref="H6:M6"/>
    <mergeCell ref="N6:S6"/>
    <mergeCell ref="U6:V6"/>
  </mergeCells>
  <conditionalFormatting sqref="H7:L100">
    <cfRule type="cellIs" dxfId="5" priority="8" operator="equal">
      <formula>0</formula>
    </cfRule>
  </conditionalFormatting>
  <conditionalFormatting sqref="J7:J100">
    <cfRule type="containsText" dxfId="4" priority="7" operator="containsText" text="test">
      <formula>NOT(ISERROR(SEARCH("test",J7)))</formula>
    </cfRule>
  </conditionalFormatting>
  <conditionalFormatting sqref="M7:M100">
    <cfRule type="containsText" dxfId="3" priority="16" operator="containsText" text="Q">
      <formula>NOT(ISERROR(SEARCH("Q",M7)))</formula>
    </cfRule>
  </conditionalFormatting>
  <conditionalFormatting sqref="N7:R100">
    <cfRule type="cellIs" dxfId="2" priority="9" operator="equal">
      <formula>0</formula>
    </cfRule>
  </conditionalFormatting>
  <conditionalFormatting sqref="P7:P100">
    <cfRule type="containsText" dxfId="1" priority="6" operator="containsText" text="test">
      <formula>NOT(ISERROR(SEARCH("test",P7)))</formula>
    </cfRule>
  </conditionalFormatting>
  <conditionalFormatting sqref="S7:S100">
    <cfRule type="containsText" dxfId="0" priority="1" operator="containsText" text="Q">
      <formula>NOT(ISERROR(SEARCH("Q",S7)))</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81D3-9C67-4ABF-8096-E97E5949183F}">
  <sheetPr>
    <tabColor rgb="FFFFFF00"/>
  </sheetPr>
  <dimension ref="B1:M97"/>
  <sheetViews>
    <sheetView workbookViewId="0">
      <pane ySplit="2" topLeftCell="A3" activePane="bottomLeft" state="frozen"/>
      <selection pane="bottomLeft" activeCell="A3" sqref="A3"/>
    </sheetView>
  </sheetViews>
  <sheetFormatPr defaultRowHeight="13.2" x14ac:dyDescent="0.25"/>
  <cols>
    <col min="1" max="1" width="2" customWidth="1"/>
    <col min="2" max="7" width="20.5546875" customWidth="1"/>
    <col min="8" max="8" width="7.33203125" customWidth="1"/>
    <col min="9" max="9" width="7.5546875" customWidth="1"/>
    <col min="10" max="10" width="24.109375" customWidth="1"/>
    <col min="11" max="11" width="29.109375" customWidth="1"/>
    <col min="13" max="13" width="20.6640625" customWidth="1"/>
  </cols>
  <sheetData>
    <row r="1" spans="2:13" ht="15.6" x14ac:dyDescent="0.3">
      <c r="B1" s="59" t="s">
        <v>52</v>
      </c>
      <c r="H1" s="60" t="s">
        <v>53</v>
      </c>
      <c r="I1" s="60"/>
      <c r="J1" s="60"/>
      <c r="K1" s="60"/>
      <c r="L1" s="60"/>
      <c r="M1" s="60"/>
    </row>
    <row r="2" spans="2:13" ht="36" x14ac:dyDescent="0.25">
      <c r="H2" s="61" t="s">
        <v>32</v>
      </c>
      <c r="I2" s="61" t="s">
        <v>50</v>
      </c>
      <c r="J2" s="62" t="s">
        <v>51</v>
      </c>
      <c r="K2" s="63" t="s">
        <v>14</v>
      </c>
      <c r="L2" s="64" t="s">
        <v>54</v>
      </c>
      <c r="M2" s="63" t="s">
        <v>0</v>
      </c>
    </row>
    <row r="3" spans="2:13" ht="17.399999999999999" x14ac:dyDescent="0.25">
      <c r="H3" s="65"/>
      <c r="I3" s="65"/>
      <c r="J3" s="66"/>
      <c r="K3" s="25"/>
      <c r="L3" s="67"/>
      <c r="M3" s="5"/>
    </row>
    <row r="4" spans="2:13" ht="17.399999999999999" x14ac:dyDescent="0.25">
      <c r="H4" s="65"/>
      <c r="I4" s="65"/>
      <c r="J4" s="66"/>
      <c r="K4" s="25"/>
      <c r="L4" s="67"/>
      <c r="M4" s="5"/>
    </row>
    <row r="5" spans="2:13" ht="17.399999999999999" x14ac:dyDescent="0.25">
      <c r="H5" s="65"/>
      <c r="I5" s="65"/>
      <c r="J5" s="66"/>
      <c r="K5" s="25"/>
      <c r="L5" s="67"/>
      <c r="M5" s="5"/>
    </row>
    <row r="6" spans="2:13" ht="17.399999999999999" x14ac:dyDescent="0.25">
      <c r="H6" s="65"/>
      <c r="I6" s="65"/>
      <c r="J6" s="66"/>
      <c r="K6" s="25"/>
      <c r="L6" s="67"/>
      <c r="M6" s="5"/>
    </row>
    <row r="7" spans="2:13" ht="17.399999999999999" x14ac:dyDescent="0.25">
      <c r="H7" s="65"/>
      <c r="I7" s="65"/>
      <c r="J7" s="66"/>
      <c r="K7" s="25"/>
      <c r="L7" s="67"/>
      <c r="M7" s="5"/>
    </row>
    <row r="8" spans="2:13" ht="17.399999999999999" x14ac:dyDescent="0.25">
      <c r="H8" s="65"/>
      <c r="I8" s="65"/>
      <c r="J8" s="66"/>
      <c r="K8" s="25"/>
      <c r="L8" s="67"/>
      <c r="M8" s="5"/>
    </row>
    <row r="9" spans="2:13" ht="17.399999999999999" x14ac:dyDescent="0.25">
      <c r="H9" s="65"/>
      <c r="I9" s="65"/>
      <c r="J9" s="66"/>
      <c r="K9" s="25"/>
      <c r="L9" s="67"/>
      <c r="M9" s="5"/>
    </row>
    <row r="10" spans="2:13" ht="17.399999999999999" x14ac:dyDescent="0.25">
      <c r="H10" s="65"/>
      <c r="I10" s="65"/>
      <c r="J10" s="66"/>
      <c r="K10" s="25"/>
      <c r="L10" s="67"/>
      <c r="M10" s="5"/>
    </row>
    <row r="11" spans="2:13" ht="17.399999999999999" x14ac:dyDescent="0.25">
      <c r="H11" s="65"/>
      <c r="I11" s="65"/>
      <c r="J11" s="66"/>
      <c r="K11" s="25"/>
      <c r="L11" s="67"/>
      <c r="M11" s="5"/>
    </row>
    <row r="12" spans="2:13" ht="17.399999999999999" x14ac:dyDescent="0.25">
      <c r="H12" s="65"/>
      <c r="I12" s="65"/>
      <c r="J12" s="66"/>
      <c r="K12" s="25"/>
      <c r="L12" s="67"/>
      <c r="M12" s="5"/>
    </row>
    <row r="13" spans="2:13" ht="17.399999999999999" x14ac:dyDescent="0.25">
      <c r="H13" s="65"/>
      <c r="I13" s="65"/>
      <c r="J13" s="66"/>
      <c r="K13" s="25"/>
      <c r="L13" s="67"/>
      <c r="M13" s="5"/>
    </row>
    <row r="14" spans="2:13" ht="17.399999999999999" x14ac:dyDescent="0.25">
      <c r="H14" s="65"/>
      <c r="I14" s="65"/>
      <c r="J14" s="66"/>
      <c r="K14" s="25"/>
      <c r="L14" s="67"/>
      <c r="M14" s="5"/>
    </row>
    <row r="15" spans="2:13" ht="17.399999999999999" x14ac:dyDescent="0.25">
      <c r="H15" s="65"/>
      <c r="I15" s="65"/>
      <c r="J15" s="66"/>
      <c r="K15" s="25"/>
      <c r="L15" s="67"/>
      <c r="M15" s="5"/>
    </row>
    <row r="16" spans="2:13" ht="17.399999999999999" x14ac:dyDescent="0.25">
      <c r="H16" s="65"/>
      <c r="I16" s="65"/>
      <c r="J16" s="66"/>
      <c r="K16" s="25"/>
      <c r="L16" s="67"/>
      <c r="M16" s="5"/>
    </row>
    <row r="17" spans="8:13" ht="17.399999999999999" x14ac:dyDescent="0.25">
      <c r="H17" s="65"/>
      <c r="I17" s="65"/>
      <c r="J17" s="66"/>
      <c r="K17" s="25"/>
      <c r="L17" s="67"/>
      <c r="M17" s="5"/>
    </row>
    <row r="18" spans="8:13" ht="17.399999999999999" x14ac:dyDescent="0.25">
      <c r="H18" s="65"/>
      <c r="I18" s="65"/>
      <c r="J18" s="66"/>
      <c r="K18" s="25"/>
      <c r="L18" s="67"/>
      <c r="M18" s="5"/>
    </row>
    <row r="19" spans="8:13" ht="17.399999999999999" x14ac:dyDescent="0.25">
      <c r="H19" s="65"/>
      <c r="I19" s="65"/>
      <c r="J19" s="66"/>
      <c r="K19" s="25"/>
      <c r="L19" s="67"/>
      <c r="M19" s="5"/>
    </row>
    <row r="20" spans="8:13" ht="17.399999999999999" x14ac:dyDescent="0.25">
      <c r="H20" s="65"/>
      <c r="I20" s="65"/>
      <c r="J20" s="66"/>
      <c r="K20" s="25"/>
      <c r="L20" s="67"/>
      <c r="M20" s="5"/>
    </row>
    <row r="21" spans="8:13" ht="17.399999999999999" x14ac:dyDescent="0.25">
      <c r="H21" s="65"/>
      <c r="I21" s="65"/>
      <c r="J21" s="66"/>
      <c r="K21" s="25"/>
      <c r="L21" s="67"/>
      <c r="M21" s="5"/>
    </row>
    <row r="22" spans="8:13" ht="17.399999999999999" x14ac:dyDescent="0.25">
      <c r="H22" s="65"/>
      <c r="I22" s="65"/>
      <c r="J22" s="66"/>
      <c r="K22" s="25"/>
      <c r="L22" s="67"/>
      <c r="M22" s="5"/>
    </row>
    <row r="23" spans="8:13" ht="17.399999999999999" x14ac:dyDescent="0.25">
      <c r="H23" s="65"/>
      <c r="I23" s="65"/>
      <c r="J23" s="66"/>
      <c r="K23" s="25"/>
      <c r="L23" s="67"/>
      <c r="M23" s="5"/>
    </row>
    <row r="24" spans="8:13" ht="17.399999999999999" x14ac:dyDescent="0.25">
      <c r="H24" s="65"/>
      <c r="I24" s="65"/>
      <c r="J24" s="66"/>
      <c r="K24" s="25"/>
      <c r="L24" s="67"/>
      <c r="M24" s="5"/>
    </row>
    <row r="25" spans="8:13" ht="17.399999999999999" x14ac:dyDescent="0.25">
      <c r="H25" s="65"/>
      <c r="I25" s="65"/>
      <c r="J25" s="66"/>
      <c r="K25" s="25"/>
      <c r="L25" s="67"/>
      <c r="M25" s="5"/>
    </row>
    <row r="26" spans="8:13" ht="17.399999999999999" x14ac:dyDescent="0.25">
      <c r="H26" s="65"/>
      <c r="I26" s="65"/>
      <c r="J26" s="66"/>
      <c r="K26" s="25"/>
      <c r="L26" s="67"/>
      <c r="M26" s="5"/>
    </row>
    <row r="27" spans="8:13" ht="17.399999999999999" x14ac:dyDescent="0.25">
      <c r="H27" s="65"/>
      <c r="I27" s="65"/>
      <c r="J27" s="66"/>
      <c r="K27" s="25"/>
      <c r="L27" s="67"/>
      <c r="M27" s="5"/>
    </row>
    <row r="28" spans="8:13" ht="17.399999999999999" x14ac:dyDescent="0.25">
      <c r="H28" s="65"/>
      <c r="I28" s="65"/>
      <c r="J28" s="66"/>
      <c r="K28" s="25"/>
      <c r="L28" s="67"/>
      <c r="M28" s="5"/>
    </row>
    <row r="29" spans="8:13" ht="17.399999999999999" x14ac:dyDescent="0.25">
      <c r="H29" s="65"/>
      <c r="I29" s="65"/>
      <c r="J29" s="66"/>
      <c r="K29" s="25"/>
      <c r="L29" s="67"/>
      <c r="M29" s="5"/>
    </row>
    <row r="30" spans="8:13" ht="17.399999999999999" x14ac:dyDescent="0.25">
      <c r="H30" s="65"/>
      <c r="I30" s="65"/>
      <c r="J30" s="66"/>
      <c r="K30" s="25"/>
      <c r="L30" s="67"/>
      <c r="M30" s="5"/>
    </row>
    <row r="31" spans="8:13" ht="17.399999999999999" x14ac:dyDescent="0.25">
      <c r="H31" s="65"/>
      <c r="I31" s="65"/>
      <c r="J31" s="66"/>
      <c r="K31" s="25"/>
      <c r="L31" s="67"/>
      <c r="M31" s="5"/>
    </row>
    <row r="32" spans="8:13" ht="17.399999999999999" x14ac:dyDescent="0.25">
      <c r="H32" s="65"/>
      <c r="I32" s="65"/>
      <c r="J32" s="66"/>
      <c r="K32" s="25"/>
      <c r="L32" s="67"/>
      <c r="M32" s="5"/>
    </row>
    <row r="33" spans="8:13" ht="17.399999999999999" x14ac:dyDescent="0.25">
      <c r="H33" s="65"/>
      <c r="I33" s="65"/>
      <c r="J33" s="66"/>
      <c r="K33" s="25"/>
      <c r="L33" s="67"/>
      <c r="M33" s="5"/>
    </row>
    <row r="34" spans="8:13" ht="17.399999999999999" x14ac:dyDescent="0.25">
      <c r="H34" s="65"/>
      <c r="I34" s="65"/>
      <c r="J34" s="66"/>
      <c r="K34" s="25"/>
      <c r="L34" s="67"/>
      <c r="M34" s="5"/>
    </row>
    <row r="35" spans="8:13" ht="17.399999999999999" x14ac:dyDescent="0.25">
      <c r="H35" s="65"/>
      <c r="I35" s="65"/>
      <c r="J35" s="66"/>
      <c r="K35" s="25"/>
      <c r="L35" s="67"/>
      <c r="M35" s="5"/>
    </row>
    <row r="36" spans="8:13" ht="17.399999999999999" x14ac:dyDescent="0.25">
      <c r="H36" s="65"/>
      <c r="I36" s="65"/>
      <c r="J36" s="66"/>
      <c r="K36" s="25"/>
      <c r="L36" s="67"/>
      <c r="M36" s="5"/>
    </row>
    <row r="37" spans="8:13" ht="17.399999999999999" x14ac:dyDescent="0.25">
      <c r="H37" s="65"/>
      <c r="I37" s="65"/>
      <c r="J37" s="66"/>
      <c r="K37" s="25"/>
      <c r="L37" s="67"/>
      <c r="M37" s="5"/>
    </row>
    <row r="38" spans="8:13" ht="17.399999999999999" x14ac:dyDescent="0.25">
      <c r="H38" s="65"/>
      <c r="I38" s="65"/>
      <c r="J38" s="66"/>
      <c r="K38" s="25"/>
      <c r="L38" s="67"/>
      <c r="M38" s="5"/>
    </row>
    <row r="39" spans="8:13" ht="17.399999999999999" x14ac:dyDescent="0.25">
      <c r="H39" s="65"/>
      <c r="I39" s="65"/>
      <c r="J39" s="66"/>
      <c r="K39" s="25"/>
      <c r="L39" s="67"/>
      <c r="M39" s="5"/>
    </row>
    <row r="40" spans="8:13" ht="17.399999999999999" x14ac:dyDescent="0.25">
      <c r="H40" s="65"/>
      <c r="I40" s="65"/>
      <c r="J40" s="66"/>
      <c r="K40" s="25"/>
      <c r="L40" s="67"/>
      <c r="M40" s="5"/>
    </row>
    <row r="41" spans="8:13" ht="17.399999999999999" x14ac:dyDescent="0.25">
      <c r="H41" s="65"/>
      <c r="I41" s="65"/>
      <c r="J41" s="66"/>
      <c r="K41" s="25"/>
      <c r="L41" s="67"/>
      <c r="M41" s="5"/>
    </row>
    <row r="42" spans="8:13" ht="17.399999999999999" x14ac:dyDescent="0.25">
      <c r="H42" s="65"/>
      <c r="I42" s="65"/>
      <c r="J42" s="66"/>
      <c r="K42" s="25"/>
      <c r="L42" s="67"/>
      <c r="M42" s="5"/>
    </row>
    <row r="43" spans="8:13" ht="17.399999999999999" x14ac:dyDescent="0.25">
      <c r="H43" s="65"/>
      <c r="I43" s="65"/>
      <c r="J43" s="66"/>
      <c r="K43" s="25"/>
      <c r="L43" s="67"/>
      <c r="M43" s="5"/>
    </row>
    <row r="44" spans="8:13" ht="17.399999999999999" x14ac:dyDescent="0.25">
      <c r="H44" s="65"/>
      <c r="I44" s="65"/>
      <c r="J44" s="66"/>
      <c r="K44" s="25"/>
      <c r="L44" s="67"/>
      <c r="M44" s="5"/>
    </row>
    <row r="45" spans="8:13" ht="17.399999999999999" x14ac:dyDescent="0.25">
      <c r="H45" s="65"/>
      <c r="I45" s="65"/>
      <c r="J45" s="66"/>
      <c r="K45" s="25"/>
      <c r="L45" s="67"/>
      <c r="M45" s="5"/>
    </row>
    <row r="46" spans="8:13" ht="17.399999999999999" x14ac:dyDescent="0.25">
      <c r="H46" s="65"/>
      <c r="I46" s="65"/>
      <c r="J46" s="66"/>
      <c r="K46" s="25"/>
      <c r="L46" s="67"/>
      <c r="M46" s="5"/>
    </row>
    <row r="47" spans="8:13" ht="17.399999999999999" x14ac:dyDescent="0.25">
      <c r="H47" s="65"/>
      <c r="I47" s="65"/>
      <c r="J47" s="66"/>
      <c r="K47" s="25"/>
      <c r="L47" s="67"/>
      <c r="M47" s="5"/>
    </row>
    <row r="48" spans="8:13" ht="17.399999999999999" x14ac:dyDescent="0.25">
      <c r="H48" s="65"/>
      <c r="I48" s="65"/>
      <c r="J48" s="66"/>
      <c r="K48" s="25"/>
      <c r="L48" s="67"/>
      <c r="M48" s="5"/>
    </row>
    <row r="49" spans="8:13" ht="17.399999999999999" x14ac:dyDescent="0.25">
      <c r="H49" s="65"/>
      <c r="I49" s="65"/>
      <c r="J49" s="66"/>
      <c r="K49" s="25"/>
      <c r="L49" s="67"/>
      <c r="M49" s="5"/>
    </row>
    <row r="50" spans="8:13" ht="17.399999999999999" x14ac:dyDescent="0.25">
      <c r="H50" s="65"/>
      <c r="I50" s="65"/>
      <c r="J50" s="66"/>
      <c r="K50" s="25"/>
      <c r="L50" s="67"/>
      <c r="M50" s="5"/>
    </row>
    <row r="51" spans="8:13" ht="17.399999999999999" x14ac:dyDescent="0.25">
      <c r="H51" s="65"/>
      <c r="I51" s="65"/>
      <c r="J51" s="66"/>
      <c r="K51" s="25"/>
      <c r="L51" s="67"/>
      <c r="M51" s="5"/>
    </row>
    <row r="52" spans="8:13" ht="17.399999999999999" x14ac:dyDescent="0.25">
      <c r="H52" s="65"/>
      <c r="I52" s="65"/>
      <c r="J52" s="66"/>
      <c r="K52" s="25"/>
      <c r="L52" s="67"/>
      <c r="M52" s="5"/>
    </row>
    <row r="53" spans="8:13" ht="17.399999999999999" x14ac:dyDescent="0.25">
      <c r="H53" s="65"/>
      <c r="I53" s="65"/>
      <c r="J53" s="66"/>
      <c r="K53" s="25"/>
      <c r="L53" s="67"/>
      <c r="M53" s="5"/>
    </row>
    <row r="54" spans="8:13" ht="17.399999999999999" x14ac:dyDescent="0.25">
      <c r="H54" s="65"/>
      <c r="I54" s="65"/>
      <c r="J54" s="66"/>
      <c r="K54" s="25"/>
      <c r="L54" s="67"/>
      <c r="M54" s="5"/>
    </row>
    <row r="55" spans="8:13" ht="17.399999999999999" x14ac:dyDescent="0.25">
      <c r="H55" s="65"/>
      <c r="I55" s="65"/>
      <c r="J55" s="66"/>
      <c r="K55" s="25"/>
      <c r="L55" s="67"/>
      <c r="M55" s="5"/>
    </row>
    <row r="56" spans="8:13" ht="17.399999999999999" x14ac:dyDescent="0.25">
      <c r="H56" s="65"/>
      <c r="I56" s="65"/>
      <c r="J56" s="66"/>
      <c r="K56" s="25"/>
      <c r="L56" s="67"/>
      <c r="M56" s="5"/>
    </row>
    <row r="57" spans="8:13" ht="17.399999999999999" x14ac:dyDescent="0.25">
      <c r="H57" s="65"/>
      <c r="I57" s="65"/>
      <c r="J57" s="66"/>
      <c r="K57" s="25"/>
      <c r="L57" s="67"/>
      <c r="M57" s="5"/>
    </row>
    <row r="58" spans="8:13" ht="17.399999999999999" x14ac:dyDescent="0.25">
      <c r="H58" s="65"/>
      <c r="I58" s="65"/>
      <c r="J58" s="66"/>
      <c r="K58" s="25"/>
      <c r="L58" s="67"/>
      <c r="M58" s="5"/>
    </row>
    <row r="59" spans="8:13" ht="17.399999999999999" x14ac:dyDescent="0.25">
      <c r="H59" s="65"/>
      <c r="I59" s="65"/>
      <c r="J59" s="66"/>
      <c r="K59" s="25"/>
      <c r="L59" s="67"/>
      <c r="M59" s="5"/>
    </row>
    <row r="60" spans="8:13" ht="17.399999999999999" x14ac:dyDescent="0.25">
      <c r="H60" s="65"/>
      <c r="I60" s="65"/>
      <c r="J60" s="66"/>
      <c r="K60" s="25"/>
      <c r="L60" s="67"/>
      <c r="M60" s="5"/>
    </row>
    <row r="61" spans="8:13" ht="17.399999999999999" x14ac:dyDescent="0.25">
      <c r="H61" s="65"/>
      <c r="I61" s="65"/>
      <c r="J61" s="66"/>
      <c r="K61" s="25"/>
      <c r="L61" s="67"/>
      <c r="M61" s="5"/>
    </row>
    <row r="62" spans="8:13" ht="17.399999999999999" x14ac:dyDescent="0.25">
      <c r="H62" s="65"/>
      <c r="I62" s="65"/>
      <c r="J62" s="66"/>
      <c r="K62" s="25"/>
      <c r="L62" s="67"/>
      <c r="M62" s="5"/>
    </row>
    <row r="63" spans="8:13" ht="17.399999999999999" x14ac:dyDescent="0.25">
      <c r="H63" s="65"/>
      <c r="I63" s="65"/>
      <c r="J63" s="66"/>
      <c r="K63" s="25"/>
      <c r="L63" s="67"/>
      <c r="M63" s="5"/>
    </row>
    <row r="64" spans="8:13" ht="17.399999999999999" x14ac:dyDescent="0.25">
      <c r="H64" s="65"/>
      <c r="I64" s="65"/>
      <c r="J64" s="66"/>
      <c r="K64" s="25"/>
      <c r="L64" s="67"/>
      <c r="M64" s="5"/>
    </row>
    <row r="65" spans="8:13" ht="17.399999999999999" x14ac:dyDescent="0.25">
      <c r="H65" s="65"/>
      <c r="I65" s="65"/>
      <c r="J65" s="66"/>
      <c r="K65" s="25"/>
      <c r="L65" s="67"/>
      <c r="M65" s="5"/>
    </row>
    <row r="66" spans="8:13" ht="17.399999999999999" x14ac:dyDescent="0.25">
      <c r="H66" s="65"/>
      <c r="I66" s="65"/>
      <c r="J66" s="66"/>
      <c r="K66" s="25"/>
      <c r="L66" s="67"/>
      <c r="M66" s="5"/>
    </row>
    <row r="67" spans="8:13" ht="17.399999999999999" x14ac:dyDescent="0.25">
      <c r="H67" s="65"/>
      <c r="I67" s="65"/>
      <c r="J67" s="66"/>
      <c r="K67" s="25"/>
      <c r="L67" s="67"/>
      <c r="M67" s="5"/>
    </row>
    <row r="68" spans="8:13" ht="17.399999999999999" x14ac:dyDescent="0.25">
      <c r="H68" s="65"/>
      <c r="I68" s="65"/>
      <c r="J68" s="66"/>
      <c r="K68" s="25"/>
      <c r="L68" s="67"/>
      <c r="M68" s="5"/>
    </row>
    <row r="69" spans="8:13" ht="17.399999999999999" x14ac:dyDescent="0.25">
      <c r="H69" s="65"/>
      <c r="I69" s="65"/>
      <c r="J69" s="66"/>
      <c r="K69" s="25"/>
      <c r="L69" s="67"/>
      <c r="M69" s="5"/>
    </row>
    <row r="70" spans="8:13" ht="17.399999999999999" x14ac:dyDescent="0.25">
      <c r="H70" s="65"/>
      <c r="I70" s="65"/>
      <c r="J70" s="66"/>
      <c r="K70" s="25"/>
      <c r="L70" s="67"/>
      <c r="M70" s="5"/>
    </row>
    <row r="71" spans="8:13" ht="17.399999999999999" x14ac:dyDescent="0.25">
      <c r="H71" s="65"/>
      <c r="I71" s="65"/>
      <c r="J71" s="66"/>
      <c r="K71" s="25"/>
      <c r="L71" s="67"/>
      <c r="M71" s="5"/>
    </row>
    <row r="72" spans="8:13" ht="17.399999999999999" x14ac:dyDescent="0.25">
      <c r="H72" s="65"/>
      <c r="I72" s="65"/>
      <c r="J72" s="66"/>
      <c r="K72" s="25"/>
      <c r="L72" s="67"/>
      <c r="M72" s="5"/>
    </row>
    <row r="73" spans="8:13" ht="17.399999999999999" x14ac:dyDescent="0.25">
      <c r="H73" s="65"/>
      <c r="I73" s="65"/>
      <c r="J73" s="66"/>
      <c r="K73" s="25"/>
      <c r="L73" s="67"/>
      <c r="M73" s="5"/>
    </row>
    <row r="74" spans="8:13" ht="17.399999999999999" x14ac:dyDescent="0.25">
      <c r="H74" s="65"/>
      <c r="I74" s="65"/>
      <c r="J74" s="66"/>
      <c r="K74" s="25"/>
      <c r="L74" s="67"/>
      <c r="M74" s="5"/>
    </row>
    <row r="75" spans="8:13" ht="17.399999999999999" x14ac:dyDescent="0.25">
      <c r="H75" s="65"/>
      <c r="I75" s="65"/>
      <c r="J75" s="66"/>
      <c r="K75" s="25"/>
      <c r="L75" s="67"/>
      <c r="M75" s="5"/>
    </row>
    <row r="76" spans="8:13" ht="17.399999999999999" x14ac:dyDescent="0.25">
      <c r="H76" s="65"/>
      <c r="I76" s="65"/>
      <c r="J76" s="66"/>
      <c r="K76" s="25"/>
      <c r="L76" s="67"/>
      <c r="M76" s="5"/>
    </row>
    <row r="77" spans="8:13" ht="17.399999999999999" x14ac:dyDescent="0.25">
      <c r="H77" s="65"/>
      <c r="I77" s="65"/>
      <c r="J77" s="66"/>
      <c r="K77" s="25"/>
      <c r="L77" s="67"/>
      <c r="M77" s="5"/>
    </row>
    <row r="78" spans="8:13" ht="17.399999999999999" x14ac:dyDescent="0.25">
      <c r="H78" s="65"/>
      <c r="I78" s="65"/>
      <c r="J78" s="66"/>
      <c r="K78" s="25"/>
      <c r="L78" s="67"/>
      <c r="M78" s="5"/>
    </row>
    <row r="79" spans="8:13" ht="17.399999999999999" x14ac:dyDescent="0.25">
      <c r="H79" s="65"/>
      <c r="I79" s="65"/>
      <c r="J79" s="66"/>
      <c r="K79" s="25"/>
      <c r="L79" s="67"/>
      <c r="M79" s="5"/>
    </row>
    <row r="80" spans="8:13" ht="17.399999999999999" x14ac:dyDescent="0.25">
      <c r="H80" s="65"/>
      <c r="I80" s="65"/>
      <c r="J80" s="66"/>
      <c r="K80" s="25"/>
      <c r="L80" s="67"/>
      <c r="M80" s="5"/>
    </row>
    <row r="81" spans="8:13" ht="17.399999999999999" x14ac:dyDescent="0.25">
      <c r="H81" s="65"/>
      <c r="I81" s="65"/>
      <c r="J81" s="66"/>
      <c r="K81" s="25"/>
      <c r="L81" s="67"/>
      <c r="M81" s="5"/>
    </row>
    <row r="82" spans="8:13" ht="17.399999999999999" x14ac:dyDescent="0.25">
      <c r="H82" s="65"/>
      <c r="I82" s="65"/>
      <c r="J82" s="66"/>
      <c r="K82" s="25"/>
      <c r="L82" s="67"/>
      <c r="M82" s="5"/>
    </row>
    <row r="83" spans="8:13" ht="17.399999999999999" x14ac:dyDescent="0.25">
      <c r="H83" s="65"/>
      <c r="I83" s="65"/>
      <c r="J83" s="66"/>
      <c r="K83" s="25"/>
      <c r="L83" s="67"/>
      <c r="M83" s="5"/>
    </row>
    <row r="84" spans="8:13" ht="17.399999999999999" x14ac:dyDescent="0.25">
      <c r="H84" s="65"/>
      <c r="I84" s="65"/>
      <c r="J84" s="66"/>
      <c r="K84" s="25"/>
      <c r="L84" s="67"/>
      <c r="M84" s="5"/>
    </row>
    <row r="85" spans="8:13" ht="17.399999999999999" x14ac:dyDescent="0.25">
      <c r="H85" s="65"/>
      <c r="I85" s="65"/>
      <c r="J85" s="66"/>
      <c r="K85" s="25"/>
      <c r="L85" s="67"/>
      <c r="M85" s="5"/>
    </row>
    <row r="86" spans="8:13" ht="17.399999999999999" x14ac:dyDescent="0.25">
      <c r="H86" s="65"/>
      <c r="I86" s="65"/>
      <c r="J86" s="66"/>
      <c r="K86" s="25"/>
      <c r="L86" s="67"/>
      <c r="M86" s="5"/>
    </row>
    <row r="87" spans="8:13" ht="17.399999999999999" x14ac:dyDescent="0.25">
      <c r="H87" s="65"/>
      <c r="I87" s="65"/>
      <c r="J87" s="66"/>
      <c r="K87" s="25"/>
      <c r="L87" s="67"/>
      <c r="M87" s="5"/>
    </row>
    <row r="88" spans="8:13" ht="17.399999999999999" x14ac:dyDescent="0.25">
      <c r="H88" s="65"/>
      <c r="I88" s="65"/>
      <c r="J88" s="66"/>
      <c r="K88" s="25"/>
      <c r="L88" s="67"/>
      <c r="M88" s="5"/>
    </row>
    <row r="89" spans="8:13" ht="17.399999999999999" x14ac:dyDescent="0.25">
      <c r="H89" s="65"/>
      <c r="I89" s="65"/>
      <c r="J89" s="66"/>
      <c r="K89" s="25"/>
      <c r="L89" s="67"/>
      <c r="M89" s="5"/>
    </row>
    <row r="90" spans="8:13" ht="17.399999999999999" x14ac:dyDescent="0.25">
      <c r="H90" s="65"/>
      <c r="I90" s="65"/>
      <c r="J90" s="66"/>
      <c r="K90" s="25"/>
      <c r="L90" s="67"/>
      <c r="M90" s="5"/>
    </row>
    <row r="91" spans="8:13" ht="17.399999999999999" x14ac:dyDescent="0.25">
      <c r="H91" s="65"/>
      <c r="I91" s="65"/>
      <c r="J91" s="66"/>
      <c r="K91" s="25"/>
      <c r="L91" s="67"/>
      <c r="M91" s="5"/>
    </row>
    <row r="92" spans="8:13" ht="17.399999999999999" x14ac:dyDescent="0.25">
      <c r="H92" s="65"/>
      <c r="I92" s="65"/>
      <c r="J92" s="66"/>
      <c r="K92" s="25"/>
      <c r="L92" s="67"/>
      <c r="M92" s="5"/>
    </row>
    <row r="93" spans="8:13" ht="17.399999999999999" x14ac:dyDescent="0.25">
      <c r="H93" s="65"/>
      <c r="I93" s="65"/>
      <c r="J93" s="66"/>
      <c r="K93" s="25"/>
      <c r="L93" s="67"/>
      <c r="M93" s="5"/>
    </row>
    <row r="94" spans="8:13" ht="17.399999999999999" x14ac:dyDescent="0.25">
      <c r="H94" s="65"/>
      <c r="I94" s="65"/>
      <c r="J94" s="66"/>
      <c r="K94" s="25"/>
      <c r="L94" s="67"/>
      <c r="M94" s="5"/>
    </row>
    <row r="95" spans="8:13" ht="17.399999999999999" x14ac:dyDescent="0.25">
      <c r="H95" s="65"/>
      <c r="I95" s="65"/>
      <c r="J95" s="66"/>
      <c r="K95" s="25"/>
      <c r="L95" s="67"/>
      <c r="M95" s="5"/>
    </row>
    <row r="96" spans="8:13" ht="17.399999999999999" x14ac:dyDescent="0.25">
      <c r="H96" s="65"/>
      <c r="I96" s="65"/>
      <c r="J96" s="66"/>
      <c r="K96" s="25"/>
      <c r="L96" s="67"/>
      <c r="M96" s="5"/>
    </row>
    <row r="97" spans="8:13" ht="17.399999999999999" x14ac:dyDescent="0.25">
      <c r="H97" s="65"/>
      <c r="I97" s="65"/>
      <c r="J97" s="66"/>
      <c r="K97" s="25"/>
      <c r="L97" s="67"/>
      <c r="M97"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DR Guide</vt:lpstr>
      <vt:lpstr>DR Example</vt:lpstr>
      <vt:lpstr>DR TEMPLATE</vt:lpstr>
      <vt:lpstr>Nominations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Ford</dc:creator>
  <cp:lastModifiedBy>Ron Ford</cp:lastModifiedBy>
  <cp:lastPrinted>2011-03-13T07:26:03Z</cp:lastPrinted>
  <dcterms:created xsi:type="dcterms:W3CDTF">1996-10-14T23:33:28Z</dcterms:created>
  <dcterms:modified xsi:type="dcterms:W3CDTF">2026-06-26T11:23:02Z</dcterms:modified>
</cp:coreProperties>
</file>