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gloamerican-my.sharepoint.com/personal/john_guy_angloamerican_com/Documents/Desktop/John/Dressage Scoring/Horse Trials Scoring 02-10-26/"/>
    </mc:Choice>
  </mc:AlternateContent>
  <xr:revisionPtr revIDLastSave="716" documentId="8_{93F486A4-2EAE-48C6-8AC1-AD6647A106D1}" xr6:coauthVersionLast="47" xr6:coauthVersionMax="47" xr10:uidLastSave="{F23E3C1A-5E48-4B65-B348-8BFE737D957F}"/>
  <bookViews>
    <workbookView xWindow="19090" yWindow="-110" windowWidth="38620" windowHeight="21100" xr2:uid="{C4728A99-7595-47FC-A3D6-C6A86C9A141C}"/>
  </bookViews>
  <sheets>
    <sheet name="Master Score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H89" i="1"/>
  <c r="G89" i="1"/>
  <c r="H88" i="1"/>
  <c r="G88" i="1"/>
  <c r="I108" i="1" l="1"/>
  <c r="J108" i="1" s="1"/>
  <c r="M108" i="1"/>
  <c r="Q108" i="1"/>
  <c r="I109" i="1"/>
  <c r="J109" i="1" s="1"/>
  <c r="M109" i="1"/>
  <c r="Q109" i="1"/>
  <c r="I112" i="1"/>
  <c r="J112" i="1" s="1"/>
  <c r="M112" i="1"/>
  <c r="Q112" i="1"/>
  <c r="I113" i="1"/>
  <c r="J113" i="1" s="1"/>
  <c r="M113" i="1"/>
  <c r="Q113" i="1"/>
  <c r="I114" i="1"/>
  <c r="J114" i="1" s="1"/>
  <c r="M114" i="1"/>
  <c r="Q114" i="1"/>
  <c r="I115" i="1"/>
  <c r="J115" i="1" s="1"/>
  <c r="M115" i="1"/>
  <c r="Q115" i="1"/>
  <c r="I118" i="1"/>
  <c r="J118" i="1" s="1"/>
  <c r="M118" i="1"/>
  <c r="Q118" i="1"/>
  <c r="I119" i="1"/>
  <c r="J119" i="1" s="1"/>
  <c r="M119" i="1"/>
  <c r="Q119" i="1"/>
  <c r="I120" i="1"/>
  <c r="J120" i="1" s="1"/>
  <c r="M120" i="1"/>
  <c r="Q120" i="1"/>
  <c r="I121" i="1"/>
  <c r="J121" i="1" s="1"/>
  <c r="M121" i="1"/>
  <c r="Q121" i="1"/>
  <c r="G84" i="1"/>
  <c r="G83" i="1"/>
  <c r="G82" i="1"/>
  <c r="G81" i="1"/>
  <c r="G80" i="1"/>
  <c r="G79" i="1"/>
  <c r="G78" i="1"/>
  <c r="S118" i="1" l="1"/>
  <c r="S121" i="1"/>
  <c r="S112" i="1"/>
  <c r="S119" i="1"/>
  <c r="S115" i="1"/>
  <c r="S113" i="1"/>
  <c r="S114" i="1"/>
  <c r="S120" i="1"/>
  <c r="S109" i="1"/>
  <c r="S108" i="1"/>
  <c r="G77" i="1"/>
  <c r="H84" i="1"/>
  <c r="H83" i="1"/>
  <c r="H82" i="1"/>
  <c r="H81" i="1"/>
  <c r="H80" i="1"/>
  <c r="H79" i="1"/>
  <c r="H78" i="1"/>
  <c r="S122" i="1" l="1"/>
  <c r="S116" i="1"/>
  <c r="H77" i="1"/>
  <c r="H71" i="1"/>
  <c r="H70" i="1"/>
  <c r="H73" i="1"/>
  <c r="H72" i="1"/>
  <c r="H68" i="1"/>
  <c r="H69" i="1"/>
  <c r="H74" i="1"/>
  <c r="H67" i="1" l="1"/>
  <c r="G71" i="1"/>
  <c r="G70" i="1"/>
  <c r="G73" i="1"/>
  <c r="G72" i="1"/>
  <c r="G68" i="1"/>
  <c r="G69" i="1"/>
  <c r="G74" i="1"/>
  <c r="G67" i="1" l="1"/>
  <c r="H64" i="1"/>
  <c r="H63" i="1"/>
  <c r="H62" i="1"/>
  <c r="H61" i="1"/>
  <c r="H60" i="1"/>
  <c r="H59" i="1"/>
  <c r="H58" i="1"/>
  <c r="H57" i="1" l="1"/>
  <c r="G64" i="1"/>
  <c r="G63" i="1"/>
  <c r="G62" i="1"/>
  <c r="G61" i="1"/>
  <c r="G60" i="1"/>
  <c r="G59" i="1"/>
  <c r="G58" i="1"/>
  <c r="G57" i="1" l="1"/>
  <c r="G54" i="1"/>
  <c r="G53" i="1"/>
  <c r="G52" i="1"/>
  <c r="G51" i="1"/>
  <c r="G50" i="1"/>
  <c r="G49" i="1"/>
  <c r="G48" i="1"/>
  <c r="G47" i="1" l="1"/>
  <c r="H54" i="1"/>
  <c r="H53" i="1"/>
  <c r="H52" i="1"/>
  <c r="H51" i="1"/>
  <c r="H50" i="1"/>
  <c r="H49" i="1"/>
  <c r="H48" i="1"/>
  <c r="H47" i="1" l="1"/>
  <c r="H43" i="1"/>
  <c r="H42" i="1"/>
  <c r="H41" i="1"/>
  <c r="H40" i="1"/>
  <c r="H39" i="1"/>
  <c r="H38" i="1"/>
  <c r="H44" i="1" l="1"/>
  <c r="H37" i="1"/>
  <c r="G44" i="1"/>
  <c r="G43" i="1"/>
  <c r="G42" i="1"/>
  <c r="G41" i="1"/>
  <c r="G40" i="1"/>
  <c r="G39" i="1"/>
  <c r="G38" i="1"/>
  <c r="G37" i="1" l="1"/>
  <c r="G34" i="1" l="1"/>
  <c r="G33" i="1"/>
  <c r="G32" i="1"/>
  <c r="G31" i="1"/>
  <c r="G30" i="1"/>
  <c r="G29" i="1"/>
  <c r="G28" i="1"/>
  <c r="G27" i="1" l="1"/>
  <c r="H34" i="1"/>
  <c r="H33" i="1"/>
  <c r="H32" i="1"/>
  <c r="H31" i="1"/>
  <c r="H30" i="1"/>
  <c r="H29" i="1"/>
  <c r="H28" i="1"/>
  <c r="H27" i="1" l="1"/>
  <c r="H24" i="1"/>
  <c r="H23" i="1"/>
  <c r="H22" i="1"/>
  <c r="H21" i="1"/>
  <c r="H20" i="1"/>
  <c r="H19" i="1"/>
  <c r="H18" i="1"/>
  <c r="H17" i="1" l="1"/>
  <c r="G24" i="1"/>
  <c r="G23" i="1"/>
  <c r="G22" i="1"/>
  <c r="G21" i="1"/>
  <c r="G20" i="1"/>
  <c r="G19" i="1"/>
  <c r="G18" i="1"/>
  <c r="G17" i="1" l="1"/>
  <c r="H14" i="1"/>
  <c r="H13" i="1"/>
  <c r="H12" i="1"/>
  <c r="H11" i="1"/>
  <c r="H10" i="1"/>
  <c r="H9" i="1"/>
  <c r="H8" i="1"/>
  <c r="H7" i="1" l="1"/>
  <c r="G9" i="1"/>
  <c r="G10" i="1"/>
  <c r="G11" i="1"/>
  <c r="G8" i="1"/>
  <c r="G12" i="1"/>
  <c r="G13" i="1"/>
  <c r="G14" i="1"/>
  <c r="I97" i="1"/>
  <c r="J97" i="1" s="1"/>
  <c r="M97" i="1"/>
  <c r="Q97" i="1"/>
  <c r="I100" i="1"/>
  <c r="J100" i="1" s="1"/>
  <c r="M100" i="1"/>
  <c r="Q100" i="1"/>
  <c r="I101" i="1"/>
  <c r="J101" i="1" s="1"/>
  <c r="M101" i="1"/>
  <c r="Q101" i="1"/>
  <c r="I102" i="1"/>
  <c r="J102" i="1" s="1"/>
  <c r="M102" i="1"/>
  <c r="Q102" i="1"/>
  <c r="I103" i="1"/>
  <c r="J103" i="1" s="1"/>
  <c r="M103" i="1"/>
  <c r="Q103" i="1"/>
  <c r="I106" i="1"/>
  <c r="J106" i="1" s="1"/>
  <c r="M106" i="1"/>
  <c r="Q106" i="1"/>
  <c r="I107" i="1"/>
  <c r="J107" i="1" s="1"/>
  <c r="M107" i="1"/>
  <c r="Q107" i="1"/>
  <c r="S103" i="1" l="1"/>
  <c r="S107" i="1"/>
  <c r="I13" i="1"/>
  <c r="I14" i="1"/>
  <c r="G7" i="1"/>
  <c r="I8" i="1"/>
  <c r="S106" i="1"/>
  <c r="S97" i="1"/>
  <c r="S102" i="1"/>
  <c r="S101" i="1"/>
  <c r="S100" i="1"/>
  <c r="Q96" i="1"/>
  <c r="M96" i="1"/>
  <c r="I96" i="1"/>
  <c r="Q95" i="1"/>
  <c r="M95" i="1"/>
  <c r="I95" i="1"/>
  <c r="Q94" i="1"/>
  <c r="M94" i="1"/>
  <c r="I94" i="1"/>
  <c r="Q91" i="1"/>
  <c r="M91" i="1"/>
  <c r="I91" i="1"/>
  <c r="Q90" i="1"/>
  <c r="M90" i="1"/>
  <c r="I90" i="1"/>
  <c r="Q89" i="1"/>
  <c r="M89" i="1"/>
  <c r="I89" i="1"/>
  <c r="Q88" i="1"/>
  <c r="M88" i="1"/>
  <c r="I88" i="1"/>
  <c r="Q84" i="1"/>
  <c r="M84" i="1"/>
  <c r="I84" i="1"/>
  <c r="Q83" i="1"/>
  <c r="M83" i="1"/>
  <c r="I83" i="1"/>
  <c r="Q82" i="1"/>
  <c r="M82" i="1"/>
  <c r="I82" i="1"/>
  <c r="Q81" i="1"/>
  <c r="M81" i="1"/>
  <c r="I81" i="1"/>
  <c r="Q80" i="1"/>
  <c r="M80" i="1"/>
  <c r="I80" i="1"/>
  <c r="Q79" i="1"/>
  <c r="M79" i="1"/>
  <c r="I79" i="1"/>
  <c r="Q78" i="1"/>
  <c r="M78" i="1"/>
  <c r="I78" i="1"/>
  <c r="Q77" i="1"/>
  <c r="M77" i="1"/>
  <c r="I77" i="1"/>
  <c r="Q74" i="1"/>
  <c r="M74" i="1"/>
  <c r="I74" i="1"/>
  <c r="Q73" i="1"/>
  <c r="M73" i="1"/>
  <c r="I73" i="1"/>
  <c r="Q72" i="1"/>
  <c r="M72" i="1"/>
  <c r="I72" i="1"/>
  <c r="Q71" i="1"/>
  <c r="M71" i="1"/>
  <c r="I71" i="1"/>
  <c r="Q70" i="1"/>
  <c r="M70" i="1"/>
  <c r="I70" i="1"/>
  <c r="Q69" i="1"/>
  <c r="M69" i="1"/>
  <c r="I69" i="1"/>
  <c r="Q68" i="1"/>
  <c r="M68" i="1"/>
  <c r="I68" i="1"/>
  <c r="Q67" i="1"/>
  <c r="M67" i="1"/>
  <c r="I67" i="1"/>
  <c r="I23" i="1"/>
  <c r="M23" i="1"/>
  <c r="Q23" i="1"/>
  <c r="I24" i="1"/>
  <c r="M24" i="1"/>
  <c r="Q24" i="1"/>
  <c r="I12" i="1"/>
  <c r="M12" i="1"/>
  <c r="Q12" i="1"/>
  <c r="M13" i="1"/>
  <c r="Q13" i="1"/>
  <c r="M14" i="1"/>
  <c r="Q14" i="1"/>
  <c r="I58" i="1"/>
  <c r="M58" i="1"/>
  <c r="Q58" i="1"/>
  <c r="I59" i="1"/>
  <c r="M59" i="1"/>
  <c r="Q59" i="1"/>
  <c r="I60" i="1"/>
  <c r="M60" i="1"/>
  <c r="Q60" i="1"/>
  <c r="I61" i="1"/>
  <c r="M61" i="1"/>
  <c r="Q61" i="1"/>
  <c r="I62" i="1"/>
  <c r="M62" i="1"/>
  <c r="Q62" i="1"/>
  <c r="I63" i="1"/>
  <c r="M63" i="1"/>
  <c r="Q63" i="1"/>
  <c r="I64" i="1"/>
  <c r="M64" i="1"/>
  <c r="Q64" i="1"/>
  <c r="M57" i="1"/>
  <c r="I48" i="1"/>
  <c r="M48" i="1"/>
  <c r="Q48" i="1"/>
  <c r="I49" i="1"/>
  <c r="M49" i="1"/>
  <c r="Q49" i="1"/>
  <c r="I50" i="1"/>
  <c r="M50" i="1"/>
  <c r="Q50" i="1"/>
  <c r="I51" i="1"/>
  <c r="M51" i="1"/>
  <c r="Q51" i="1"/>
  <c r="I52" i="1"/>
  <c r="M52" i="1"/>
  <c r="Q52" i="1"/>
  <c r="I53" i="1"/>
  <c r="M53" i="1"/>
  <c r="Q53" i="1"/>
  <c r="I54" i="1"/>
  <c r="M54" i="1"/>
  <c r="Q54" i="1"/>
  <c r="M47" i="1"/>
  <c r="I38" i="1"/>
  <c r="M38" i="1"/>
  <c r="Q38" i="1"/>
  <c r="I39" i="1"/>
  <c r="M39" i="1"/>
  <c r="Q39" i="1"/>
  <c r="I40" i="1"/>
  <c r="M40" i="1"/>
  <c r="Q40" i="1"/>
  <c r="I41" i="1"/>
  <c r="M41" i="1"/>
  <c r="Q41" i="1"/>
  <c r="I42" i="1"/>
  <c r="M42" i="1"/>
  <c r="Q42" i="1"/>
  <c r="I43" i="1"/>
  <c r="M43" i="1"/>
  <c r="Q43" i="1"/>
  <c r="I44" i="1"/>
  <c r="M44" i="1"/>
  <c r="Q44" i="1"/>
  <c r="M37" i="1"/>
  <c r="I28" i="1"/>
  <c r="M28" i="1"/>
  <c r="Q28" i="1"/>
  <c r="I29" i="1"/>
  <c r="M29" i="1"/>
  <c r="Q29" i="1"/>
  <c r="I30" i="1"/>
  <c r="M30" i="1"/>
  <c r="Q30" i="1"/>
  <c r="I31" i="1"/>
  <c r="M31" i="1"/>
  <c r="Q31" i="1"/>
  <c r="I32" i="1"/>
  <c r="M32" i="1"/>
  <c r="Q32" i="1"/>
  <c r="I33" i="1"/>
  <c r="M33" i="1"/>
  <c r="Q33" i="1"/>
  <c r="I34" i="1"/>
  <c r="M34" i="1"/>
  <c r="Q34" i="1"/>
  <c r="M27" i="1"/>
  <c r="Q22" i="1"/>
  <c r="I22" i="1"/>
  <c r="M18" i="1"/>
  <c r="M19" i="1"/>
  <c r="M20" i="1"/>
  <c r="M21" i="1"/>
  <c r="M22" i="1"/>
  <c r="M17" i="1"/>
  <c r="M8" i="1"/>
  <c r="M9" i="1"/>
  <c r="M10" i="1"/>
  <c r="M11" i="1"/>
  <c r="M7" i="1"/>
  <c r="Q8" i="1"/>
  <c r="Q9" i="1"/>
  <c r="Q10" i="1"/>
  <c r="Q11" i="1"/>
  <c r="I9" i="1"/>
  <c r="I10" i="1"/>
  <c r="I11" i="1"/>
  <c r="I17" i="1"/>
  <c r="I18" i="1"/>
  <c r="I19" i="1"/>
  <c r="I20" i="1"/>
  <c r="I21" i="1"/>
  <c r="I27" i="1"/>
  <c r="Q57" i="1"/>
  <c r="Q47" i="1"/>
  <c r="Q37" i="1"/>
  <c r="Q27" i="1"/>
  <c r="Q21" i="1"/>
  <c r="Q20" i="1"/>
  <c r="Q19" i="1"/>
  <c r="Q18" i="1"/>
  <c r="Q17" i="1"/>
  <c r="Q7" i="1"/>
  <c r="S110" i="1" l="1"/>
  <c r="S104" i="1"/>
  <c r="J96" i="1"/>
  <c r="S96" i="1" s="1"/>
  <c r="J89" i="1"/>
  <c r="S89" i="1" s="1"/>
  <c r="J95" i="1"/>
  <c r="S95" i="1" s="1"/>
  <c r="J91" i="1"/>
  <c r="S91" i="1" s="1"/>
  <c r="J94" i="1"/>
  <c r="S94" i="1" s="1"/>
  <c r="J90" i="1"/>
  <c r="S90" i="1" s="1"/>
  <c r="J88" i="1"/>
  <c r="S88" i="1" s="1"/>
  <c r="J83" i="1"/>
  <c r="S83" i="1" s="1"/>
  <c r="J84" i="1"/>
  <c r="S84" i="1" s="1"/>
  <c r="J79" i="1"/>
  <c r="S79" i="1" s="1"/>
  <c r="J78" i="1"/>
  <c r="S78" i="1" s="1"/>
  <c r="J80" i="1"/>
  <c r="S80" i="1" s="1"/>
  <c r="J81" i="1"/>
  <c r="S81" i="1" s="1"/>
  <c r="J82" i="1"/>
  <c r="S82" i="1" s="1"/>
  <c r="J77" i="1"/>
  <c r="S77" i="1" s="1"/>
  <c r="J74" i="1"/>
  <c r="S74" i="1" s="1"/>
  <c r="J68" i="1"/>
  <c r="S68" i="1" s="1"/>
  <c r="J73" i="1"/>
  <c r="S73" i="1" s="1"/>
  <c r="J70" i="1"/>
  <c r="S70" i="1" s="1"/>
  <c r="J69" i="1"/>
  <c r="S69" i="1" s="1"/>
  <c r="J71" i="1"/>
  <c r="S71" i="1" s="1"/>
  <c r="J72" i="1"/>
  <c r="S72" i="1" s="1"/>
  <c r="J67" i="1"/>
  <c r="S67" i="1" s="1"/>
  <c r="J60" i="1"/>
  <c r="S60" i="1" s="1"/>
  <c r="J59" i="1"/>
  <c r="S59" i="1" s="1"/>
  <c r="J58" i="1"/>
  <c r="S58" i="1" s="1"/>
  <c r="J64" i="1"/>
  <c r="S64" i="1" s="1"/>
  <c r="J63" i="1"/>
  <c r="S63" i="1" s="1"/>
  <c r="J62" i="1"/>
  <c r="S62" i="1" s="1"/>
  <c r="J61" i="1"/>
  <c r="S61" i="1" s="1"/>
  <c r="J52" i="1"/>
  <c r="S52" i="1" s="1"/>
  <c r="J48" i="1"/>
  <c r="S48" i="1" s="1"/>
  <c r="J54" i="1"/>
  <c r="S54" i="1" s="1"/>
  <c r="J50" i="1"/>
  <c r="S50" i="1" s="1"/>
  <c r="J49" i="1"/>
  <c r="S49" i="1" s="1"/>
  <c r="J53" i="1"/>
  <c r="S53" i="1" s="1"/>
  <c r="J51" i="1"/>
  <c r="S51" i="1" s="1"/>
  <c r="J41" i="1"/>
  <c r="S41" i="1" s="1"/>
  <c r="J44" i="1"/>
  <c r="S44" i="1" s="1"/>
  <c r="J42" i="1"/>
  <c r="S42" i="1" s="1"/>
  <c r="J39" i="1"/>
  <c r="S39" i="1" s="1"/>
  <c r="J43" i="1"/>
  <c r="S43" i="1" s="1"/>
  <c r="J40" i="1"/>
  <c r="S40" i="1" s="1"/>
  <c r="J38" i="1"/>
  <c r="S38" i="1" s="1"/>
  <c r="J34" i="1"/>
  <c r="S34" i="1" s="1"/>
  <c r="J33" i="1"/>
  <c r="S33" i="1" s="1"/>
  <c r="J30" i="1"/>
  <c r="S30" i="1" s="1"/>
  <c r="J31" i="1"/>
  <c r="S31" i="1" s="1"/>
  <c r="J32" i="1"/>
  <c r="S32" i="1" s="1"/>
  <c r="J29" i="1"/>
  <c r="S29" i="1" s="1"/>
  <c r="J28" i="1"/>
  <c r="S28" i="1" s="1"/>
  <c r="J27" i="1"/>
  <c r="S27" i="1" s="1"/>
  <c r="J23" i="1"/>
  <c r="S23" i="1" s="1"/>
  <c r="J22" i="1"/>
  <c r="S22" i="1" s="1"/>
  <c r="J20" i="1"/>
  <c r="S20" i="1" s="1"/>
  <c r="J19" i="1"/>
  <c r="S19" i="1" s="1"/>
  <c r="J18" i="1"/>
  <c r="S18" i="1" s="1"/>
  <c r="J21" i="1"/>
  <c r="S21" i="1" s="1"/>
  <c r="J24" i="1"/>
  <c r="S24" i="1" s="1"/>
  <c r="J17" i="1"/>
  <c r="S17" i="1" s="1"/>
  <c r="J10" i="1"/>
  <c r="S10" i="1" s="1"/>
  <c r="J14" i="1"/>
  <c r="S14" i="1" s="1"/>
  <c r="J8" i="1"/>
  <c r="S8" i="1" s="1"/>
  <c r="J11" i="1"/>
  <c r="S11" i="1" s="1"/>
  <c r="J13" i="1"/>
  <c r="S13" i="1" s="1"/>
  <c r="J9" i="1"/>
  <c r="S9" i="1" s="1"/>
  <c r="J12" i="1"/>
  <c r="S12" i="1" s="1"/>
  <c r="I57" i="1"/>
  <c r="J57" i="1" s="1"/>
  <c r="S57" i="1" s="1"/>
  <c r="I47" i="1"/>
  <c r="J47" i="1" s="1"/>
  <c r="S47" i="1" s="1"/>
  <c r="I37" i="1"/>
  <c r="J37" i="1" s="1"/>
  <c r="S37" i="1" s="1"/>
  <c r="S98" i="1" l="1"/>
  <c r="S92" i="1"/>
  <c r="I7" i="1"/>
  <c r="J7" i="1" l="1"/>
  <c r="S7" i="1" l="1"/>
</calcChain>
</file>

<file path=xl/sharedStrings.xml><?xml version="1.0" encoding="utf-8"?>
<sst xmlns="http://schemas.openxmlformats.org/spreadsheetml/2006/main" count="124" uniqueCount="79">
  <si>
    <t>No.</t>
  </si>
  <si>
    <t>Rider</t>
  </si>
  <si>
    <t>Horse</t>
  </si>
  <si>
    <t>Perf. Card No</t>
  </si>
  <si>
    <t>Club/Zone</t>
  </si>
  <si>
    <t>J.1</t>
  </si>
  <si>
    <t>J2</t>
  </si>
  <si>
    <t>Test:</t>
  </si>
  <si>
    <t>Dressage</t>
  </si>
  <si>
    <t>Av.</t>
  </si>
  <si>
    <t>Agg.</t>
  </si>
  <si>
    <t>Show Jumping</t>
  </si>
  <si>
    <t>Jump Pens.</t>
  </si>
  <si>
    <t>Time Pens.</t>
  </si>
  <si>
    <t>Total Pens.</t>
  </si>
  <si>
    <t>Time</t>
  </si>
  <si>
    <t>Ov'all Agg.</t>
  </si>
  <si>
    <t>Final Place</t>
  </si>
  <si>
    <t>Q</t>
  </si>
  <si>
    <t>Class</t>
  </si>
  <si>
    <t>Cross Coutry</t>
  </si>
  <si>
    <t xml:space="preserve">               Horse Trials Master Scoresheet</t>
  </si>
  <si>
    <t>Official Preliminary  (13 Years and Over- 95 cm)</t>
  </si>
  <si>
    <t>Official Introductory (13 Years and Over- 80 cm)</t>
  </si>
  <si>
    <t>Official Introductory (12 Years and Under- 80 cm)</t>
  </si>
  <si>
    <t>Official Pre Introductory (13 Years and Over- 65 cm)</t>
  </si>
  <si>
    <t>Official Pre-Introductory (12 Years and Under- 65 cm)</t>
  </si>
  <si>
    <t>Unofficial Beginner (Any Age 45 cm)</t>
  </si>
  <si>
    <t>Unofficial Assisted Rider (Prep 1/30cm)</t>
  </si>
  <si>
    <t>Teams (Scores carried from individual tests)</t>
  </si>
  <si>
    <t>Mia Formilan</t>
  </si>
  <si>
    <t>SONG AND DANCE</t>
  </si>
  <si>
    <t>Tayla Camilleri</t>
  </si>
  <si>
    <t>EVERY THYME</t>
  </si>
  <si>
    <t>WHERES WALLY</t>
  </si>
  <si>
    <t>Ebony Lawrence</t>
  </si>
  <si>
    <t>BIG FELLA</t>
  </si>
  <si>
    <t>Charlie Camilleri</t>
  </si>
  <si>
    <t>SCHONBERG FINN MCCOOL</t>
  </si>
  <si>
    <t>Payton Hills</t>
  </si>
  <si>
    <t>LOCHY</t>
  </si>
  <si>
    <t>Lacey Maitland</t>
  </si>
  <si>
    <t>LAZY D RETRO ROCK</t>
  </si>
  <si>
    <t>Ella Geddes</t>
  </si>
  <si>
    <t>SUSAN</t>
  </si>
  <si>
    <t>NO ONE THERE</t>
  </si>
  <si>
    <t>Lilly Reeves</t>
  </si>
  <si>
    <t>GEORGE</t>
  </si>
  <si>
    <t>Jillian Moffat</t>
  </si>
  <si>
    <t>HONEY BEAR</t>
  </si>
  <si>
    <t>DESERT MOON</t>
  </si>
  <si>
    <t>BONNILOU FIGARO</t>
  </si>
  <si>
    <t>Grace Hills</t>
  </si>
  <si>
    <t>JUMPING JACK FLASH</t>
  </si>
  <si>
    <t>Magenta Sweeney</t>
  </si>
  <si>
    <t xml:space="preserve">ALLIE </t>
  </si>
  <si>
    <t>Anaiah Walpole</t>
  </si>
  <si>
    <t xml:space="preserve">CASH </t>
  </si>
  <si>
    <t>Lotus Sweeney</t>
  </si>
  <si>
    <t>HANK</t>
  </si>
  <si>
    <t>Janey Stevenson</t>
  </si>
  <si>
    <t xml:space="preserve">RAIN </t>
  </si>
  <si>
    <t>Samantha Warren</t>
  </si>
  <si>
    <t>CRUISE SW</t>
  </si>
  <si>
    <t>Shae Nielson</t>
  </si>
  <si>
    <t>THUNDER MOON</t>
  </si>
  <si>
    <t>Seniors- 65 cm</t>
  </si>
  <si>
    <t>Total</t>
  </si>
  <si>
    <t>Mackay North Pony Club</t>
  </si>
  <si>
    <t>Ayr</t>
  </si>
  <si>
    <t>MN</t>
  </si>
  <si>
    <t>Clermont</t>
  </si>
  <si>
    <t>Yepoon</t>
  </si>
  <si>
    <t>CVPC</t>
  </si>
  <si>
    <t>E</t>
  </si>
  <si>
    <t>Ret.</t>
  </si>
  <si>
    <t>N/A</t>
  </si>
  <si>
    <t>RF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</si>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</sst>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1111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90cm%20Preliminary13%20Years%20and%20Over%20Judge%201.xlsx" TargetMode="External"/><Relationship Id="rId1" Type="http://schemas.openxmlformats.org/officeDocument/2006/relationships/externalLinkPath" Target="Judge%201/EVENTING&#160;Test&#160;A&#160;90cm%20Preliminary13%20Years%20and%20Over%20Judge%2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90cm%20Preliminary13%20Years%20and%20Over%20Judge%202.xlsx" TargetMode="External"/><Relationship Id="rId1" Type="http://schemas.openxmlformats.org/officeDocument/2006/relationships/externalLinkPath" Target="Judge%202/EVENTING&#160;Test&#160;A&#160;90cm%20Preliminary13%20Years%20and%20Over%20Judge%20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80cm%20Introductory%2013%20Years%20and%20Over%20Judge%201.xlsx" TargetMode="External"/><Relationship Id="rId1" Type="http://schemas.openxmlformats.org/officeDocument/2006/relationships/externalLinkPath" Target="Judge%201/EVENTING&#160;Test&#160;A&#160;80cm%20Introductory%2013%20Years%20and%20Over%20Judge%201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80cm%20Introductory%2013%20Years%20and%20Over%20Judge%202.xlsx" TargetMode="External"/><Relationship Id="rId1" Type="http://schemas.openxmlformats.org/officeDocument/2006/relationships/externalLinkPath" Target="Judge%202/EVENTING&#160;Test&#160;A&#160;80cm%20Introductory%2013%20Years%20and%20Over%20Judge%202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80cm%20Introductory%2012%20Years%20and%20under%20Judge%201.xlsx" TargetMode="External"/><Relationship Id="rId2" Type="http://schemas.microsoft.com/office/2019/04/relationships/externalLinkLongPath" Target="Judge%201/EVENTING&#160;Test&#160;A&#160;80cm%20Introductory%2012%20Years%20and%20under%20Judge%201.xlsx?3E6088B3" TargetMode="External"/><Relationship Id="rId1" Type="http://schemas.openxmlformats.org/officeDocument/2006/relationships/externalLinkPath" Target="file:///\\3E6088B3\EVENTING&#160;Test&#160;A&#160;80cm%20Introductory%2012%20Years%20and%20under%20Judge%201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80cm%20Introductory%2012%20Years%20and%20under%20Judge%202.xlsx" TargetMode="External"/><Relationship Id="rId2" Type="http://schemas.microsoft.com/office/2019/04/relationships/externalLinkLongPath" Target="Judge%202/EVENTING&#160;Test&#160;A&#160;80cm%20Introductory%2012%20Years%20and%20under%20Judge%202.xlsx?F205BC3F" TargetMode="External"/><Relationship Id="rId1" Type="http://schemas.openxmlformats.org/officeDocument/2006/relationships/externalLinkPath" Target="file:///\\F205BC3F\EVENTING&#160;Test&#160;A&#160;80cm%20Introductory%2012%20Years%20and%20under%20Judge%202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45cm&#160;&amp;&#160;60cm&#160;Pre%20Introductory%2013%20Years%20and%20Over%20Judge%201.xlsx" TargetMode="External"/><Relationship Id="rId2" Type="http://schemas.microsoft.com/office/2019/04/relationships/externalLinkLongPath" Target="Judge%201/EVENTING&#160;Test&#160;A&#160;45cm&#160;&amp;&#160;60cm&#160;Pre%20Introductory%2013%20Years%20and%20Over%20Judge%201.xlsx?3E6088B3" TargetMode="External"/><Relationship Id="rId1" Type="http://schemas.openxmlformats.org/officeDocument/2006/relationships/externalLinkPath" Target="file:///\\3E6088B3\EVENTING&#160;Test&#160;A&#160;45cm&#160;&amp;&#160;60cm&#160;Pre%20Introductory%2013%20Years%20and%20Over%20Judge%201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45cm&#160;&amp;&#160;60cm&#160;Pre%20Introductory%2013%20Years%20and%20Over%20Judge%202.xlsx" TargetMode="External"/><Relationship Id="rId2" Type="http://schemas.microsoft.com/office/2019/04/relationships/externalLinkLongPath" Target="Judge%202/EVENTING&#160;Test&#160;A&#160;45cm&#160;&amp;&#160;60cm&#160;Pre%20Introductory%2013%20Years%20and%20Over%20Judge%202.xlsx?F205BC3F" TargetMode="External"/><Relationship Id="rId1" Type="http://schemas.openxmlformats.org/officeDocument/2006/relationships/externalLinkPath" Target="file:///\\F205BC3F\EVENTING&#160;Test&#160;A&#160;45cm&#160;&amp;&#160;60cm&#160;Pre%20Introductory%2013%20Years%20and%20Over%20Judge%202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45cm&#160;&amp;&#160;60cm&#160;Pre%20Introductory%2012%20and%20under%20Judge%201.xlsx" TargetMode="External"/><Relationship Id="rId2" Type="http://schemas.microsoft.com/office/2019/04/relationships/externalLinkLongPath" Target="Judge%201/EVENTING&#160;Test&#160;A&#160;45cm&#160;&amp;&#160;60cm&#160;Pre%20Introductory%2012%20and%20under%20Judge%201.xlsx?3E6088B3" TargetMode="External"/><Relationship Id="rId1" Type="http://schemas.openxmlformats.org/officeDocument/2006/relationships/externalLinkPath" Target="file:///\\3E6088B3\EVENTING&#160;Test&#160;A&#160;45cm&#160;&amp;&#160;60cm&#160;Pre%20Introductory%2012%20and%20under%20Judge%201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45cm&#160;&amp;&#160;60cm&#160;Pre%20Introductory%2012%20and%20under%20Judge%202.xlsx" TargetMode="External"/><Relationship Id="rId2" Type="http://schemas.microsoft.com/office/2019/04/relationships/externalLinkLongPath" Target="Judge%202/EVENTING&#160;Test&#160;A&#160;45cm&#160;&amp;&#160;60cm&#160;Pre%20Introductory%2012%20and%20under%20Judge%202.xlsx?F205BC3F" TargetMode="External"/><Relationship Id="rId1" Type="http://schemas.openxmlformats.org/officeDocument/2006/relationships/externalLinkPath" Target="file:///\\F205BC3F\EVENTING&#160;Test&#160;A&#160;45cm&#160;&amp;&#160;60cm&#160;Pre%20Introductory%2012%20and%20under%20Judge%202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45cm&#160;&amp;&#160;60cm&#160;Beginner%20Judge%201.xlsx" TargetMode="External"/><Relationship Id="rId1" Type="http://schemas.openxmlformats.org/officeDocument/2006/relationships/externalLinkPath" Target="Judge%201/EVENTING&#160;Test&#160;A&#160;45cm&#160;&amp;&#160;60cm&#160;Beginner%20Judge%201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45cm&#160;&amp;&#160;60cm&#160;Beginner%20Judge%202.xlsx" TargetMode="External"/><Relationship Id="rId1" Type="http://schemas.openxmlformats.org/officeDocument/2006/relationships/externalLinkPath" Target="Judge%202/EVENTING&#160;Test&#160;A&#160;45cm&#160;&amp;&#160;60cm&#160;Beginner%20Judge%202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1/Dressage%20Scoring%20Preparatory%201%20Judge%201.xlsx" TargetMode="External"/><Relationship Id="rId1" Type="http://schemas.openxmlformats.org/officeDocument/2006/relationships/externalLinkPath" Target="Judge%201/Dressage%20Scoring%20Preparatory%201%20Judge%201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2/Dressage%20Scoring%20Preparatory%201%20Judge%202.xlsx" TargetMode="External"/><Relationship Id="rId1" Type="http://schemas.openxmlformats.org/officeDocument/2006/relationships/externalLinkPath" Target="Judge%202/Dressage%20Scoring%20Preparatory%201%20Judge%202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1/EVENTING&#160;Test&#160;A&#160;45cm&#160;&amp;&#160;60cm&#160;Senior%20Judge%201.xlsx" TargetMode="External"/><Relationship Id="rId1" Type="http://schemas.openxmlformats.org/officeDocument/2006/relationships/externalLinkPath" Target="Judge%201/EVENTING&#160;Test&#160;A&#160;45cm&#160;&amp;&#160;60cm&#160;Senior%20Judge%201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gloamerican-my.sharepoint.com/personal/john_guy_angloamerican_com/Documents/Desktop/John/Dressage%20Scoring/Horse%20Trials%20Scoring%2002-10-26/Judge%202/EVENTING&#160;Test&#160;A&#160;45cm&#160;&amp;&#160;60cm&#160;Senior%20Judge%202.xlsx" TargetMode="External"/><Relationship Id="rId1" Type="http://schemas.openxmlformats.org/officeDocument/2006/relationships/externalLinkPath" Target="Judge%202/EVENTING&#160;Test&#160;A&#160;45cm&#160;&amp;&#160;60cm&#160;Senior%20Judg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95cm Rider 1"/>
      <sheetName val="Ev Test A 95cm Rider 2"/>
      <sheetName val="Ev Test A 95cm Rider 3"/>
      <sheetName val="Ev Test A 95cm Rider 4"/>
      <sheetName val="Ev Test A 95cm Rider 5"/>
      <sheetName val="Ev Test A 95cm Rider 6"/>
      <sheetName val="Ev Test A 95cm Rider 7"/>
      <sheetName val="Ev Test A 95cm Rider 8"/>
    </sheetNames>
    <sheetDataSet>
      <sheetData sheetId="0">
        <row r="1">
          <cell r="K1">
            <v>0.61842105263157898</v>
          </cell>
        </row>
      </sheetData>
      <sheetData sheetId="1">
        <row r="1">
          <cell r="K1">
            <v>0.66842105263157892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95cm Rider 1"/>
      <sheetName val="Ev Test A 95cm Rider 2"/>
      <sheetName val="Ev Test A 95cm Rider 3"/>
      <sheetName val="Ev Test A 95cm Rider 4"/>
      <sheetName val="Ev Test A 95cm Rider 5"/>
      <sheetName val="Ev Test A 95cm Rider 6"/>
      <sheetName val="Ev Test A 95cm Rider 7"/>
      <sheetName val="Ev Test A 95cm Rider 8"/>
    </sheetNames>
    <sheetDataSet>
      <sheetData sheetId="0">
        <row r="1">
          <cell r="K1">
            <v>0.64210526315789473</v>
          </cell>
        </row>
      </sheetData>
      <sheetData sheetId="1">
        <row r="1">
          <cell r="K1">
            <v>0.75526315789473686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80cm Rider 1"/>
      <sheetName val="Ev Test A 80cm Rider 2"/>
      <sheetName val="Ev Test A 80cm Rider 3"/>
      <sheetName val="Ev Test A 80cm Rider 4"/>
      <sheetName val="Ev Test A 80cm Rider 5"/>
      <sheetName val="Ev Test A 80cm Rider 6"/>
      <sheetName val="Ev Test A 80cm Rider 7"/>
      <sheetName val="Ev Test A 80cm Rider 8"/>
    </sheetNames>
    <sheetDataSet>
      <sheetData sheetId="0">
        <row r="1">
          <cell r="K1">
            <v>0.63055555555555554</v>
          </cell>
        </row>
      </sheetData>
      <sheetData sheetId="1">
        <row r="1">
          <cell r="K1">
            <v>0.60277777777777775</v>
          </cell>
        </row>
      </sheetData>
      <sheetData sheetId="2">
        <row r="1">
          <cell r="K1">
            <v>0.65833333333333333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80cm Rider 1"/>
      <sheetName val="Ev Test A 80cm Rider 2"/>
      <sheetName val="Ev Test A 80cm Rider 3"/>
      <sheetName val="Ev Test A 80cm Rider 4"/>
      <sheetName val="Ev Test A 80cm Rider 5"/>
      <sheetName val="Ev Test A 80cm Rider 6"/>
      <sheetName val="Ev Test A 80cm Rider 7"/>
      <sheetName val="Ev Test A 80cm Rider 8"/>
    </sheetNames>
    <sheetDataSet>
      <sheetData sheetId="0">
        <row r="1">
          <cell r="K1">
            <v>0.625</v>
          </cell>
        </row>
      </sheetData>
      <sheetData sheetId="1">
        <row r="1">
          <cell r="K1">
            <v>0.56388888888888888</v>
          </cell>
        </row>
      </sheetData>
      <sheetData sheetId="2">
        <row r="1">
          <cell r="K1">
            <v>0.66388888888888886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v Test A 80cm Rider 1"/>
      <sheetName val="Ev Test A 80cm Rider 2"/>
      <sheetName val="Ev Test A 80cm Rider 3"/>
      <sheetName val="Ev Test A 80cm Rider 4"/>
      <sheetName val="Ev Test A 80cm Rider 5"/>
      <sheetName val="Ev Test A 80cm Rider 6"/>
      <sheetName val="Ev Test A 80cm Rider 7"/>
      <sheetName val="Ev Test A 80cm Rider 8"/>
    </sheetNames>
    <sheetDataSet>
      <sheetData sheetId="0">
        <row r="1">
          <cell r="K1">
            <v>0.60555555555555551</v>
          </cell>
        </row>
      </sheetData>
      <sheetData sheetId="1">
        <row r="1">
          <cell r="K1">
            <v>0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v Test A 80cm Rider 1"/>
      <sheetName val="Ev Test A 80cm Rider 2"/>
      <sheetName val="Ev Test A 80cm Rider 3"/>
      <sheetName val="Ev Test A 80cm Rider 4"/>
      <sheetName val="Ev Test A 80cm Rider 5"/>
      <sheetName val="Ev Test A 80cm Rider 6"/>
      <sheetName val="Ev Test A 80cm Rider 7"/>
      <sheetName val="Ev Test A 80cm Rider 8"/>
    </sheetNames>
    <sheetDataSet>
      <sheetData sheetId="0">
        <row r="1">
          <cell r="K1">
            <v>0.5444444444444444</v>
          </cell>
        </row>
      </sheetData>
      <sheetData sheetId="1">
        <row r="1">
          <cell r="K1">
            <v>0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0.64687499999999998</v>
          </cell>
        </row>
      </sheetData>
      <sheetData sheetId="1">
        <row r="1">
          <cell r="K1">
            <v>0.546875</v>
          </cell>
        </row>
      </sheetData>
      <sheetData sheetId="2">
        <row r="1">
          <cell r="K1">
            <v>0.62187499999999996</v>
          </cell>
        </row>
      </sheetData>
      <sheetData sheetId="3">
        <row r="1">
          <cell r="K1">
            <v>0.62187499999999996</v>
          </cell>
        </row>
      </sheetData>
      <sheetData sheetId="4">
        <row r="1">
          <cell r="K1">
            <v>0.671875</v>
          </cell>
        </row>
      </sheetData>
      <sheetData sheetId="5">
        <row r="1">
          <cell r="K1">
            <v>0.65</v>
          </cell>
        </row>
      </sheetData>
      <sheetData sheetId="6">
        <row r="1">
          <cell r="K1">
            <v>0.640625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0.63437500000000002</v>
          </cell>
        </row>
      </sheetData>
      <sheetData sheetId="1">
        <row r="1">
          <cell r="K1">
            <v>0.53125</v>
          </cell>
        </row>
      </sheetData>
      <sheetData sheetId="2">
        <row r="1">
          <cell r="K1">
            <v>0.55625000000000002</v>
          </cell>
        </row>
      </sheetData>
      <sheetData sheetId="3">
        <row r="1">
          <cell r="K1">
            <v>0.5625</v>
          </cell>
        </row>
      </sheetData>
      <sheetData sheetId="4">
        <row r="1">
          <cell r="K1">
            <v>0.7</v>
          </cell>
        </row>
      </sheetData>
      <sheetData sheetId="5">
        <row r="1">
          <cell r="K1">
            <v>0.66249999999999998</v>
          </cell>
        </row>
      </sheetData>
      <sheetData sheetId="6">
        <row r="1">
          <cell r="K1">
            <v>0.68437499999999996</v>
          </cell>
        </row>
      </sheetData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0.65</v>
          </cell>
        </row>
      </sheetData>
      <sheetData sheetId="1">
        <row r="1">
          <cell r="K1">
            <v>0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0.63749999999999996</v>
          </cell>
        </row>
      </sheetData>
      <sheetData sheetId="1">
        <row r="1">
          <cell r="K1">
            <v>0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</v>
          </cell>
        </row>
      </sheetData>
      <sheetData sheetId="1">
        <row r="1">
          <cell r="K1">
            <v>0.62187499999999996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</v>
          </cell>
        </row>
      </sheetData>
      <sheetData sheetId="1">
        <row r="1">
          <cell r="K1">
            <v>0.60312500000000002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paratory 1 Rider 1"/>
      <sheetName val="Preparatory 1 Rider 2"/>
      <sheetName val="Preparatory 1 Rider 3"/>
      <sheetName val="Preparatory 1 Rider 4"/>
      <sheetName val="Preparatory 1 Rider 5"/>
      <sheetName val="Preparatory 1 Rider 6"/>
      <sheetName val="Preparatory 1 Rider 7"/>
      <sheetName val="Preparatory 1 Rider 8"/>
    </sheetNames>
    <sheetDataSet>
      <sheetData sheetId="0">
        <row r="1">
          <cell r="K1">
            <v>0</v>
          </cell>
        </row>
      </sheetData>
      <sheetData sheetId="1">
        <row r="1">
          <cell r="K1">
            <v>0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paratory 1 Rider 1"/>
      <sheetName val="Preparatory 1 Rider 2"/>
      <sheetName val="Preparatory 1 Rider 3"/>
      <sheetName val="Preparatory 1 Rider 4"/>
      <sheetName val="Preparatory 1 Rider 5"/>
      <sheetName val="Preparatory 1 Rider 6"/>
      <sheetName val="Preparatory 1 Rider 7"/>
      <sheetName val="Preparatory 1 Rider 8"/>
    </sheetNames>
    <sheetDataSet>
      <sheetData sheetId="0">
        <row r="1">
          <cell r="K1">
            <v>0</v>
          </cell>
        </row>
      </sheetData>
      <sheetData sheetId="1">
        <row r="1">
          <cell r="K1">
            <v>0</v>
          </cell>
        </row>
      </sheetData>
      <sheetData sheetId="2">
        <row r="1">
          <cell r="K1">
            <v>0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0.66249999999999998</v>
          </cell>
        </row>
      </sheetData>
      <sheetData sheetId="1">
        <row r="1">
          <cell r="K1">
            <v>0.62812500000000004</v>
          </cell>
        </row>
      </sheetData>
      <sheetData sheetId="2">
        <row r="1">
          <cell r="K1">
            <v>0.47812500000000002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 Test A 45cm &amp; 60cm Rider 1"/>
      <sheetName val="Ev Test A 45cm &amp; 60cm Rider 2"/>
      <sheetName val="Ev Test A 45cm &amp; 60cm Rider 3"/>
      <sheetName val="Ev Test A 45cm &amp; 60cm Rider 4"/>
      <sheetName val="Ev Test A 45cm &amp; 60cm Rider 5"/>
      <sheetName val="Ev Test A 45cm &amp; 60cm Rider 6"/>
      <sheetName val="Ev Test A 45cm &amp; 60cm Rider 7"/>
      <sheetName val="Ev Test A 45cm &amp; 60cm Rider 8"/>
    </sheetNames>
    <sheetDataSet>
      <sheetData sheetId="0">
        <row r="1">
          <cell r="K1">
            <v>0.64375000000000004</v>
          </cell>
        </row>
      </sheetData>
      <sheetData sheetId="1">
        <row r="1">
          <cell r="K1">
            <v>0.57187500000000002</v>
          </cell>
        </row>
      </sheetData>
      <sheetData sheetId="2">
        <row r="1">
          <cell r="K1">
            <v>0.44374999999999998</v>
          </cell>
        </row>
      </sheetData>
      <sheetData sheetId="3">
        <row r="1">
          <cell r="K1">
            <v>0</v>
          </cell>
        </row>
      </sheetData>
      <sheetData sheetId="4">
        <row r="1">
          <cell r="K1">
            <v>0</v>
          </cell>
        </row>
      </sheetData>
      <sheetData sheetId="5">
        <row r="1">
          <cell r="K1">
            <v>0</v>
          </cell>
        </row>
      </sheetData>
      <sheetData sheetId="6">
        <row r="1">
          <cell r="K1">
            <v>0</v>
          </cell>
        </row>
      </sheetData>
      <sheetData sheetId="7">
        <row r="1">
          <cell r="K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E7F6-882A-4A93-9156-1831A7211FDE}">
  <sheetPr>
    <pageSetUpPr fitToPage="1"/>
  </sheetPr>
  <dimension ref="A1:U122"/>
  <sheetViews>
    <sheetView tabSelected="1" zoomScale="115" zoomScaleNormal="115" workbookViewId="0">
      <selection activeCell="X45" sqref="X45"/>
    </sheetView>
  </sheetViews>
  <sheetFormatPr defaultRowHeight="15" x14ac:dyDescent="0.25"/>
  <cols>
    <col min="1" max="2" width="7" style="1" customWidth="1"/>
    <col min="3" max="3" width="17" style="1" bestFit="1" customWidth="1"/>
    <col min="4" max="4" width="25.7109375" style="1" bestFit="1" customWidth="1"/>
    <col min="5" max="5" width="9.140625" style="1"/>
    <col min="6" max="6" width="10.42578125" style="1" bestFit="1" customWidth="1"/>
    <col min="7" max="9" width="10" style="4" bestFit="1" customWidth="1"/>
    <col min="10" max="10" width="10" style="7" bestFit="1" customWidth="1"/>
    <col min="11" max="14" width="10" style="7" customWidth="1"/>
    <col min="15" max="16384" width="9.140625" style="1"/>
  </cols>
  <sheetData>
    <row r="1" spans="1:21" ht="18.75" x14ac:dyDescent="0.25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3" spans="1:21" s="3" customFormat="1" ht="15" customHeight="1" x14ac:dyDescent="0.25">
      <c r="A3" s="26" t="s">
        <v>0</v>
      </c>
      <c r="B3" s="26" t="s">
        <v>19</v>
      </c>
      <c r="C3" s="26" t="s">
        <v>1</v>
      </c>
      <c r="D3" s="26" t="s">
        <v>2</v>
      </c>
      <c r="E3" s="26" t="s">
        <v>3</v>
      </c>
      <c r="F3" s="29" t="s">
        <v>4</v>
      </c>
      <c r="G3" s="29" t="s">
        <v>8</v>
      </c>
      <c r="H3" s="29"/>
      <c r="I3" s="29"/>
      <c r="J3" s="29"/>
      <c r="K3" s="32" t="s">
        <v>20</v>
      </c>
      <c r="L3" s="33"/>
      <c r="M3" s="33"/>
      <c r="N3" s="34"/>
      <c r="O3" s="29" t="s">
        <v>11</v>
      </c>
      <c r="P3" s="29"/>
      <c r="Q3" s="29"/>
      <c r="R3" s="29"/>
      <c r="S3" s="29" t="s">
        <v>16</v>
      </c>
      <c r="T3" s="29" t="s">
        <v>17</v>
      </c>
      <c r="U3" s="29" t="s">
        <v>18</v>
      </c>
    </row>
    <row r="4" spans="1:21" s="3" customFormat="1" x14ac:dyDescent="0.25">
      <c r="A4" s="27"/>
      <c r="B4" s="27"/>
      <c r="C4" s="27"/>
      <c r="D4" s="27"/>
      <c r="E4" s="27"/>
      <c r="F4" s="29"/>
      <c r="G4" s="31" t="s">
        <v>7</v>
      </c>
      <c r="H4" s="31"/>
      <c r="I4" s="31"/>
      <c r="J4" s="31"/>
      <c r="K4" s="29" t="s">
        <v>12</v>
      </c>
      <c r="L4" s="29" t="s">
        <v>13</v>
      </c>
      <c r="M4" s="29" t="s">
        <v>14</v>
      </c>
      <c r="N4" s="29" t="s">
        <v>15</v>
      </c>
      <c r="O4" s="29" t="s">
        <v>12</v>
      </c>
      <c r="P4" s="29" t="s">
        <v>13</v>
      </c>
      <c r="Q4" s="29" t="s">
        <v>14</v>
      </c>
      <c r="R4" s="29" t="s">
        <v>15</v>
      </c>
      <c r="S4" s="29"/>
      <c r="T4" s="29"/>
      <c r="U4" s="29"/>
    </row>
    <row r="5" spans="1:21" s="3" customFormat="1" x14ac:dyDescent="0.25">
      <c r="A5" s="28"/>
      <c r="B5" s="28"/>
      <c r="C5" s="28"/>
      <c r="D5" s="28"/>
      <c r="E5" s="28"/>
      <c r="F5" s="29"/>
      <c r="G5" s="5" t="s">
        <v>5</v>
      </c>
      <c r="H5" s="5" t="s">
        <v>6</v>
      </c>
      <c r="I5" s="5" t="s">
        <v>9</v>
      </c>
      <c r="J5" s="8" t="s">
        <v>10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s="3" customFormat="1" x14ac:dyDescent="0.25">
      <c r="A6" s="23" t="s">
        <v>22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x14ac:dyDescent="0.25">
      <c r="A7" s="2">
        <v>19</v>
      </c>
      <c r="B7" s="2">
        <v>1</v>
      </c>
      <c r="C7" s="14" t="s">
        <v>30</v>
      </c>
      <c r="D7" s="14" t="s">
        <v>31</v>
      </c>
      <c r="E7" s="2"/>
      <c r="F7" s="2" t="s">
        <v>69</v>
      </c>
      <c r="G7" s="6">
        <f>'[1]Ev Test A 95cm Rider 1'!$K$1</f>
        <v>0.61842105263157898</v>
      </c>
      <c r="H7" s="6">
        <f>'[2]Ev Test A 95cm Rider 1'!$K$1</f>
        <v>0.64210526315789473</v>
      </c>
      <c r="I7" s="6">
        <f>(G7+H7)/2</f>
        <v>0.63026315789473686</v>
      </c>
      <c r="J7" s="9">
        <f t="shared" ref="J7:J14" si="0">100-(I7*100)</f>
        <v>36.973684210526315</v>
      </c>
      <c r="K7" s="9" t="s">
        <v>75</v>
      </c>
      <c r="L7" s="9">
        <v>35.6</v>
      </c>
      <c r="M7" s="13" t="e">
        <f>K7+L7</f>
        <v>#VALUE!</v>
      </c>
      <c r="N7" s="9">
        <v>6.09</v>
      </c>
      <c r="O7" s="2">
        <v>4</v>
      </c>
      <c r="P7" s="2">
        <v>0</v>
      </c>
      <c r="Q7" s="2">
        <f>O7+P7</f>
        <v>4</v>
      </c>
      <c r="R7" s="2">
        <v>66.5</v>
      </c>
      <c r="S7" s="10" t="e">
        <f>J7+M7+Q7</f>
        <v>#VALUE!</v>
      </c>
      <c r="T7" s="2" t="s">
        <v>75</v>
      </c>
      <c r="U7" s="2"/>
    </row>
    <row r="8" spans="1:21" x14ac:dyDescent="0.25">
      <c r="A8" s="2">
        <v>20</v>
      </c>
      <c r="B8" s="2">
        <v>1</v>
      </c>
      <c r="C8" s="14" t="s">
        <v>32</v>
      </c>
      <c r="D8" s="14" t="s">
        <v>33</v>
      </c>
      <c r="E8" s="2"/>
      <c r="F8" s="2" t="s">
        <v>70</v>
      </c>
      <c r="G8" s="6">
        <f>'[1]Ev Test A 95cm Rider 2'!$K$1</f>
        <v>0.66842105263157892</v>
      </c>
      <c r="H8" s="6">
        <f>'[2]Ev Test A 95cm Rider 2'!$K$1</f>
        <v>0.75526315789473686</v>
      </c>
      <c r="I8" s="6">
        <f t="shared" ref="I8:I11" si="1">(G8+H8)/2</f>
        <v>0.71184210526315783</v>
      </c>
      <c r="J8" s="9">
        <f t="shared" si="0"/>
        <v>28.81578947368422</v>
      </c>
      <c r="K8" s="9">
        <v>20</v>
      </c>
      <c r="L8" s="9">
        <v>14.4</v>
      </c>
      <c r="M8" s="13">
        <f t="shared" ref="M8:M11" si="2">K8+L8</f>
        <v>34.4</v>
      </c>
      <c r="N8" s="9">
        <v>5.0599999999999996</v>
      </c>
      <c r="O8" s="2">
        <v>0</v>
      </c>
      <c r="P8" s="2">
        <v>0</v>
      </c>
      <c r="Q8" s="2">
        <f t="shared" ref="Q8:Q11" si="3">O8+P8</f>
        <v>0</v>
      </c>
      <c r="R8" s="2">
        <v>69.16</v>
      </c>
      <c r="S8" s="10">
        <f>J8+M8+Q8</f>
        <v>63.215789473684218</v>
      </c>
      <c r="T8" s="2">
        <v>1</v>
      </c>
      <c r="U8" s="2"/>
    </row>
    <row r="9" spans="1:21" hidden="1" x14ac:dyDescent="0.25">
      <c r="A9" s="2"/>
      <c r="B9" s="2">
        <v>1</v>
      </c>
      <c r="C9" s="11"/>
      <c r="D9" s="11"/>
      <c r="E9" s="2"/>
      <c r="F9" s="2"/>
      <c r="G9" s="6">
        <f>'[1]Ev Test A 95cm Rider 3'!$K$1</f>
        <v>0</v>
      </c>
      <c r="H9" s="6">
        <f>'[2]Ev Test A 95cm Rider 3'!$K$1</f>
        <v>0</v>
      </c>
      <c r="I9" s="6">
        <f t="shared" si="1"/>
        <v>0</v>
      </c>
      <c r="J9" s="9">
        <f t="shared" si="0"/>
        <v>100</v>
      </c>
      <c r="K9" s="9"/>
      <c r="L9" s="9"/>
      <c r="M9" s="13">
        <f t="shared" si="2"/>
        <v>0</v>
      </c>
      <c r="N9" s="9"/>
      <c r="O9" s="2"/>
      <c r="P9" s="2"/>
      <c r="Q9" s="2">
        <f t="shared" si="3"/>
        <v>0</v>
      </c>
      <c r="R9" s="2"/>
      <c r="S9" s="10">
        <f t="shared" ref="S8:S11" si="4">J9+M9+Q9</f>
        <v>100</v>
      </c>
      <c r="T9" s="2"/>
      <c r="U9" s="2"/>
    </row>
    <row r="10" spans="1:21" hidden="1" x14ac:dyDescent="0.25">
      <c r="A10" s="2"/>
      <c r="B10" s="2">
        <v>1</v>
      </c>
      <c r="C10" s="11"/>
      <c r="D10" s="11"/>
      <c r="E10" s="2"/>
      <c r="F10" s="2"/>
      <c r="G10" s="6">
        <f>'[1]Ev Test A 95cm Rider 4'!$K$1</f>
        <v>0</v>
      </c>
      <c r="H10" s="6">
        <f>'[2]Ev Test A 95cm Rider 4'!$K$1</f>
        <v>0</v>
      </c>
      <c r="I10" s="6">
        <f t="shared" si="1"/>
        <v>0</v>
      </c>
      <c r="J10" s="9">
        <f t="shared" si="0"/>
        <v>100</v>
      </c>
      <c r="K10" s="9"/>
      <c r="L10" s="9"/>
      <c r="M10" s="13">
        <f t="shared" si="2"/>
        <v>0</v>
      </c>
      <c r="N10" s="9"/>
      <c r="O10" s="2"/>
      <c r="P10" s="2"/>
      <c r="Q10" s="2">
        <f t="shared" si="3"/>
        <v>0</v>
      </c>
      <c r="R10" s="2"/>
      <c r="S10" s="10">
        <f t="shared" si="4"/>
        <v>100</v>
      </c>
      <c r="T10" s="2"/>
      <c r="U10" s="2"/>
    </row>
    <row r="11" spans="1:21" hidden="1" x14ac:dyDescent="0.25">
      <c r="A11" s="2"/>
      <c r="B11" s="2">
        <v>1</v>
      </c>
      <c r="C11" s="11"/>
      <c r="D11" s="11"/>
      <c r="E11" s="2"/>
      <c r="F11" s="2"/>
      <c r="G11" s="6">
        <f>'[1]Ev Test A 95cm Rider 5'!$K$1</f>
        <v>0</v>
      </c>
      <c r="H11" s="6">
        <f>'[2]Ev Test A 95cm Rider 5'!$K$1</f>
        <v>0</v>
      </c>
      <c r="I11" s="6">
        <f t="shared" si="1"/>
        <v>0</v>
      </c>
      <c r="J11" s="9">
        <f t="shared" si="0"/>
        <v>100</v>
      </c>
      <c r="K11" s="9"/>
      <c r="L11" s="9"/>
      <c r="M11" s="13">
        <f t="shared" si="2"/>
        <v>0</v>
      </c>
      <c r="N11" s="9"/>
      <c r="O11" s="2"/>
      <c r="P11" s="2"/>
      <c r="Q11" s="2">
        <f t="shared" si="3"/>
        <v>0</v>
      </c>
      <c r="R11" s="2"/>
      <c r="S11" s="10">
        <f t="shared" si="4"/>
        <v>100</v>
      </c>
      <c r="T11" s="2"/>
      <c r="U11" s="2"/>
    </row>
    <row r="12" spans="1:21" hidden="1" x14ac:dyDescent="0.25">
      <c r="A12" s="2"/>
      <c r="B12" s="2">
        <v>1</v>
      </c>
      <c r="C12" s="11"/>
      <c r="D12" s="11"/>
      <c r="E12" s="2"/>
      <c r="F12" s="2"/>
      <c r="G12" s="6">
        <f>'[1]Ev Test A 95cm Rider 6'!$K$1</f>
        <v>0</v>
      </c>
      <c r="H12" s="6">
        <f>'[2]Ev Test A 95cm Rider 6'!$K$1</f>
        <v>0</v>
      </c>
      <c r="I12" s="6">
        <f t="shared" ref="I12:I14" si="5">(G12+H12)/2</f>
        <v>0</v>
      </c>
      <c r="J12" s="9">
        <f t="shared" si="0"/>
        <v>100</v>
      </c>
      <c r="K12" s="9"/>
      <c r="L12" s="9"/>
      <c r="M12" s="13">
        <f t="shared" ref="M12:M14" si="6">K12+L12</f>
        <v>0</v>
      </c>
      <c r="N12" s="9"/>
      <c r="O12" s="2"/>
      <c r="P12" s="2"/>
      <c r="Q12" s="2">
        <f t="shared" ref="Q12:Q14" si="7">O12+P12</f>
        <v>0</v>
      </c>
      <c r="R12" s="2"/>
      <c r="S12" s="10">
        <f t="shared" ref="S12:S14" si="8">J12+M12+Q12</f>
        <v>100</v>
      </c>
      <c r="T12" s="2"/>
      <c r="U12" s="2"/>
    </row>
    <row r="13" spans="1:21" hidden="1" x14ac:dyDescent="0.25">
      <c r="A13" s="2"/>
      <c r="B13" s="2">
        <v>1</v>
      </c>
      <c r="C13" s="11"/>
      <c r="D13" s="11"/>
      <c r="E13" s="2"/>
      <c r="F13" s="2"/>
      <c r="G13" s="6">
        <f>'[1]Ev Test A 95cm Rider 7'!$K$1</f>
        <v>0</v>
      </c>
      <c r="H13" s="6">
        <f>'[2]Ev Test A 95cm Rider 7'!$K$1</f>
        <v>0</v>
      </c>
      <c r="I13" s="6">
        <f t="shared" si="5"/>
        <v>0</v>
      </c>
      <c r="J13" s="9">
        <f t="shared" si="0"/>
        <v>100</v>
      </c>
      <c r="K13" s="9"/>
      <c r="L13" s="9"/>
      <c r="M13" s="13">
        <f t="shared" si="6"/>
        <v>0</v>
      </c>
      <c r="N13" s="9"/>
      <c r="O13" s="2"/>
      <c r="P13" s="2"/>
      <c r="Q13" s="2">
        <f t="shared" si="7"/>
        <v>0</v>
      </c>
      <c r="R13" s="2"/>
      <c r="S13" s="10">
        <f t="shared" si="8"/>
        <v>100</v>
      </c>
      <c r="T13" s="2"/>
      <c r="U13" s="2"/>
    </row>
    <row r="14" spans="1:21" hidden="1" x14ac:dyDescent="0.25">
      <c r="A14" s="2"/>
      <c r="B14" s="2">
        <v>1</v>
      </c>
      <c r="C14" s="11"/>
      <c r="D14" s="11"/>
      <c r="E14" s="2"/>
      <c r="F14" s="2"/>
      <c r="G14" s="6">
        <f>'[1]Ev Test A 95cm Rider 8'!$K$1</f>
        <v>0</v>
      </c>
      <c r="H14" s="6">
        <f>'[2]Ev Test A 95cm Rider 8'!$K$1</f>
        <v>0</v>
      </c>
      <c r="I14" s="6">
        <f t="shared" si="5"/>
        <v>0</v>
      </c>
      <c r="J14" s="9">
        <f t="shared" si="0"/>
        <v>100</v>
      </c>
      <c r="K14" s="9"/>
      <c r="L14" s="9"/>
      <c r="M14" s="13">
        <f t="shared" si="6"/>
        <v>0</v>
      </c>
      <c r="N14" s="9"/>
      <c r="O14" s="2"/>
      <c r="P14" s="2"/>
      <c r="Q14" s="2">
        <f t="shared" si="7"/>
        <v>0</v>
      </c>
      <c r="R14" s="2"/>
      <c r="S14" s="10">
        <f t="shared" si="8"/>
        <v>100</v>
      </c>
      <c r="T14" s="2"/>
      <c r="U14" s="2"/>
    </row>
    <row r="15" spans="1:21" x14ac:dyDescent="0.25">
      <c r="A15" s="2"/>
      <c r="B15" s="2"/>
      <c r="C15" s="2"/>
      <c r="D15" s="2"/>
      <c r="E15" s="2"/>
      <c r="F15" s="2"/>
      <c r="G15" s="6"/>
      <c r="H15" s="6"/>
      <c r="I15" s="6"/>
      <c r="J15" s="9"/>
      <c r="K15" s="9"/>
      <c r="L15" s="9"/>
      <c r="M15" s="9"/>
      <c r="N15" s="9"/>
      <c r="O15" s="2"/>
      <c r="P15" s="2"/>
      <c r="Q15" s="2"/>
      <c r="R15" s="2"/>
      <c r="S15" s="2"/>
      <c r="T15" s="2"/>
      <c r="U15" s="2"/>
    </row>
    <row r="16" spans="1:21" x14ac:dyDescent="0.25">
      <c r="A16" s="23" t="s">
        <v>23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5"/>
    </row>
    <row r="17" spans="1:21" x14ac:dyDescent="0.25">
      <c r="A17" s="2">
        <v>15</v>
      </c>
      <c r="B17" s="2">
        <v>2</v>
      </c>
      <c r="C17" s="14" t="s">
        <v>30</v>
      </c>
      <c r="D17" s="14" t="s">
        <v>34</v>
      </c>
      <c r="E17" s="2"/>
      <c r="F17" s="2" t="s">
        <v>69</v>
      </c>
      <c r="G17" s="6">
        <f>'[3]Ev Test A 80cm Rider 1'!$K$1</f>
        <v>0.63055555555555554</v>
      </c>
      <c r="H17" s="6">
        <f>'[4]Ev Test A 80cm Rider 1'!$K$1</f>
        <v>0.625</v>
      </c>
      <c r="I17" s="6">
        <f>(G17+H17)/2</f>
        <v>0.62777777777777777</v>
      </c>
      <c r="J17" s="9">
        <f t="shared" ref="J17:J24" si="9">100-(I17*100)</f>
        <v>37.222222222222221</v>
      </c>
      <c r="K17" s="9">
        <v>40</v>
      </c>
      <c r="L17" s="9">
        <v>4.4000000000000004</v>
      </c>
      <c r="M17" s="13">
        <f>K17+L17</f>
        <v>44.4</v>
      </c>
      <c r="N17" s="9">
        <v>4.1900000000000004</v>
      </c>
      <c r="O17" s="2">
        <v>0</v>
      </c>
      <c r="P17" s="2">
        <v>0</v>
      </c>
      <c r="Q17" s="2">
        <f>O17+P17</f>
        <v>0</v>
      </c>
      <c r="R17" s="2">
        <v>63.28</v>
      </c>
      <c r="S17" s="10">
        <f>J17+Q17+M17</f>
        <v>81.62222222222222</v>
      </c>
      <c r="T17" s="2">
        <v>2</v>
      </c>
      <c r="U17" s="2"/>
    </row>
    <row r="18" spans="1:21" x14ac:dyDescent="0.25">
      <c r="A18" s="2">
        <v>16</v>
      </c>
      <c r="B18" s="2">
        <v>2</v>
      </c>
      <c r="C18" s="14" t="s">
        <v>35</v>
      </c>
      <c r="D18" s="14" t="s">
        <v>36</v>
      </c>
      <c r="E18" s="2"/>
      <c r="F18" s="2" t="s">
        <v>71</v>
      </c>
      <c r="G18" s="6">
        <f>'[3]Ev Test A 80cm Rider 2'!$K$1</f>
        <v>0.60277777777777775</v>
      </c>
      <c r="H18" s="6">
        <f>'[4]Ev Test A 80cm Rider 2'!$K$1</f>
        <v>0.56388888888888888</v>
      </c>
      <c r="I18" s="6">
        <f t="shared" ref="I18:I21" si="10">(G18+H18)/2</f>
        <v>0.58333333333333326</v>
      </c>
      <c r="J18" s="9">
        <f t="shared" si="9"/>
        <v>41.666666666666671</v>
      </c>
      <c r="K18" s="9">
        <v>0</v>
      </c>
      <c r="L18" s="9">
        <v>12</v>
      </c>
      <c r="M18" s="13">
        <f t="shared" ref="M18:M22" si="11">K18+L18</f>
        <v>12</v>
      </c>
      <c r="N18" s="9">
        <v>4.38</v>
      </c>
      <c r="O18" s="2">
        <v>0</v>
      </c>
      <c r="P18" s="2">
        <v>0</v>
      </c>
      <c r="Q18" s="2">
        <f>O18+P18</f>
        <v>0</v>
      </c>
      <c r="R18" s="2">
        <v>74.94</v>
      </c>
      <c r="S18" s="10">
        <f>J18+Q18+M18</f>
        <v>53.666666666666671</v>
      </c>
      <c r="T18" s="2">
        <v>1</v>
      </c>
      <c r="U18" s="2"/>
    </row>
    <row r="19" spans="1:21" x14ac:dyDescent="0.25">
      <c r="A19" s="2">
        <v>17</v>
      </c>
      <c r="B19" s="2">
        <v>2</v>
      </c>
      <c r="C19" s="14" t="s">
        <v>37</v>
      </c>
      <c r="D19" s="14" t="s">
        <v>38</v>
      </c>
      <c r="E19" s="2"/>
      <c r="F19" s="2" t="s">
        <v>70</v>
      </c>
      <c r="G19" s="6">
        <f>'[3]Ev Test A 80cm Rider 3'!$K$1</f>
        <v>0.65833333333333333</v>
      </c>
      <c r="H19" s="6">
        <f>'[4]Ev Test A 80cm Rider 3'!$K$1</f>
        <v>0.66388888888888886</v>
      </c>
      <c r="I19" s="6">
        <f t="shared" si="10"/>
        <v>0.66111111111111109</v>
      </c>
      <c r="J19" s="9">
        <f t="shared" si="9"/>
        <v>33.888888888888886</v>
      </c>
      <c r="K19" s="9">
        <v>40</v>
      </c>
      <c r="L19" s="9">
        <v>22</v>
      </c>
      <c r="M19" s="13">
        <f t="shared" si="11"/>
        <v>62</v>
      </c>
      <c r="N19" s="9">
        <v>5.03</v>
      </c>
      <c r="O19" s="2">
        <v>4</v>
      </c>
      <c r="P19" s="2">
        <v>0</v>
      </c>
      <c r="Q19" s="2">
        <f>O19+P19</f>
        <v>4</v>
      </c>
      <c r="R19" s="2">
        <v>76.47</v>
      </c>
      <c r="S19" s="10">
        <f>J19+Q19+M19</f>
        <v>99.888888888888886</v>
      </c>
      <c r="T19" s="2">
        <v>3</v>
      </c>
      <c r="U19" s="2"/>
    </row>
    <row r="20" spans="1:21" hidden="1" x14ac:dyDescent="0.25">
      <c r="A20" s="2"/>
      <c r="B20" s="2">
        <v>2</v>
      </c>
      <c r="C20" s="12"/>
      <c r="D20" s="12"/>
      <c r="E20" s="2"/>
      <c r="F20" s="2"/>
      <c r="G20" s="6">
        <f>'[3]Ev Test A 80cm Rider 4'!$K$1</f>
        <v>0</v>
      </c>
      <c r="H20" s="6">
        <f>'[4]Ev Test A 80cm Rider 4'!$K$1</f>
        <v>0</v>
      </c>
      <c r="I20" s="6">
        <f t="shared" si="10"/>
        <v>0</v>
      </c>
      <c r="J20" s="9">
        <f t="shared" si="9"/>
        <v>100</v>
      </c>
      <c r="K20" s="9"/>
      <c r="L20" s="9"/>
      <c r="M20" s="13">
        <f t="shared" si="11"/>
        <v>0</v>
      </c>
      <c r="N20" s="9"/>
      <c r="O20" s="2"/>
      <c r="P20" s="2"/>
      <c r="Q20" s="2">
        <f>O20+P20</f>
        <v>0</v>
      </c>
      <c r="R20" s="2"/>
      <c r="S20" s="10">
        <f t="shared" ref="S18:S21" si="12">J20+Q20</f>
        <v>100</v>
      </c>
      <c r="T20" s="2"/>
      <c r="U20" s="2"/>
    </row>
    <row r="21" spans="1:21" hidden="1" x14ac:dyDescent="0.25">
      <c r="A21" s="2"/>
      <c r="B21" s="2">
        <v>2</v>
      </c>
      <c r="C21" s="11"/>
      <c r="D21" s="11"/>
      <c r="E21" s="2"/>
      <c r="F21" s="2"/>
      <c r="G21" s="6">
        <f>'[3]Ev Test A 80cm Rider 5'!$K$1</f>
        <v>0</v>
      </c>
      <c r="H21" s="6">
        <f>'[4]Ev Test A 80cm Rider 5'!$K$1</f>
        <v>0</v>
      </c>
      <c r="I21" s="6">
        <f t="shared" si="10"/>
        <v>0</v>
      </c>
      <c r="J21" s="9">
        <f t="shared" si="9"/>
        <v>100</v>
      </c>
      <c r="K21" s="9"/>
      <c r="L21" s="9"/>
      <c r="M21" s="13">
        <f t="shared" si="11"/>
        <v>0</v>
      </c>
      <c r="N21" s="9"/>
      <c r="O21" s="2"/>
      <c r="P21" s="2"/>
      <c r="Q21" s="2">
        <f>O21+P21</f>
        <v>0</v>
      </c>
      <c r="R21" s="2"/>
      <c r="S21" s="10">
        <f t="shared" si="12"/>
        <v>100</v>
      </c>
      <c r="T21" s="2"/>
      <c r="U21" s="2"/>
    </row>
    <row r="22" spans="1:21" hidden="1" x14ac:dyDescent="0.25">
      <c r="A22" s="2"/>
      <c r="B22" s="2">
        <v>2</v>
      </c>
      <c r="C22" s="11"/>
      <c r="D22" s="11"/>
      <c r="E22" s="2"/>
      <c r="F22" s="2"/>
      <c r="G22" s="6">
        <f>'[3]Ev Test A 80cm Rider 6'!$K$1</f>
        <v>0</v>
      </c>
      <c r="H22" s="6">
        <f>'[4]Ev Test A 80cm Rider 6'!$K$1</f>
        <v>0</v>
      </c>
      <c r="I22" s="6">
        <f t="shared" ref="I22" si="13">(G22+H22)/2</f>
        <v>0</v>
      </c>
      <c r="J22" s="9">
        <f t="shared" si="9"/>
        <v>100</v>
      </c>
      <c r="K22" s="9"/>
      <c r="L22" s="9"/>
      <c r="M22" s="13">
        <f t="shared" si="11"/>
        <v>0</v>
      </c>
      <c r="N22" s="9"/>
      <c r="O22" s="2"/>
      <c r="P22" s="2"/>
      <c r="Q22" s="2">
        <f t="shared" ref="Q22" si="14">O22+P22</f>
        <v>0</v>
      </c>
      <c r="R22" s="2"/>
      <c r="S22" s="10">
        <f t="shared" ref="S22" si="15">J22+Q22</f>
        <v>100</v>
      </c>
      <c r="T22" s="2"/>
      <c r="U22" s="2"/>
    </row>
    <row r="23" spans="1:21" hidden="1" x14ac:dyDescent="0.25">
      <c r="A23" s="2"/>
      <c r="B23" s="2">
        <v>2</v>
      </c>
      <c r="C23" s="11"/>
      <c r="D23" s="11"/>
      <c r="E23" s="2"/>
      <c r="F23" s="2"/>
      <c r="G23" s="6">
        <f>'[3]Ev Test A 80cm Rider 7'!$K$1</f>
        <v>0</v>
      </c>
      <c r="H23" s="6">
        <f>'[4]Ev Test A 80cm Rider 7'!$K$1</f>
        <v>0</v>
      </c>
      <c r="I23" s="6">
        <f t="shared" ref="I23:I24" si="16">(G23+H23)/2</f>
        <v>0</v>
      </c>
      <c r="J23" s="9">
        <f t="shared" si="9"/>
        <v>100</v>
      </c>
      <c r="K23" s="9"/>
      <c r="L23" s="9"/>
      <c r="M23" s="13">
        <f t="shared" ref="M23:M24" si="17">K23+L23</f>
        <v>0</v>
      </c>
      <c r="N23" s="9"/>
      <c r="O23" s="2"/>
      <c r="P23" s="2"/>
      <c r="Q23" s="2">
        <f t="shared" ref="Q23:Q24" si="18">O23+P23</f>
        <v>0</v>
      </c>
      <c r="R23" s="2"/>
      <c r="S23" s="10">
        <f t="shared" ref="S23:S24" si="19">J23+Q23</f>
        <v>100</v>
      </c>
      <c r="T23" s="2"/>
      <c r="U23" s="2"/>
    </row>
    <row r="24" spans="1:21" hidden="1" x14ac:dyDescent="0.25">
      <c r="A24" s="2"/>
      <c r="B24" s="2">
        <v>2</v>
      </c>
      <c r="C24" s="11"/>
      <c r="D24" s="11"/>
      <c r="E24" s="2"/>
      <c r="F24" s="2"/>
      <c r="G24" s="6">
        <f>'[3]Ev Test A 80cm Rider 8'!$K$1</f>
        <v>0</v>
      </c>
      <c r="H24" s="6">
        <f>'[4]Ev Test A 80cm Rider 8'!$K$1</f>
        <v>0</v>
      </c>
      <c r="I24" s="6">
        <f t="shared" si="16"/>
        <v>0</v>
      </c>
      <c r="J24" s="9">
        <f t="shared" si="9"/>
        <v>100</v>
      </c>
      <c r="K24" s="9"/>
      <c r="L24" s="9"/>
      <c r="M24" s="13">
        <f t="shared" si="17"/>
        <v>0</v>
      </c>
      <c r="N24" s="9"/>
      <c r="O24" s="2"/>
      <c r="P24" s="2"/>
      <c r="Q24" s="2">
        <f t="shared" si="18"/>
        <v>0</v>
      </c>
      <c r="R24" s="2"/>
      <c r="S24" s="10">
        <f t="shared" si="19"/>
        <v>100</v>
      </c>
      <c r="T24" s="2"/>
      <c r="U24" s="2"/>
    </row>
    <row r="25" spans="1:21" x14ac:dyDescent="0.25">
      <c r="A25" s="2"/>
      <c r="B25" s="2"/>
      <c r="C25" s="2"/>
      <c r="D25" s="2"/>
      <c r="E25" s="2"/>
      <c r="F25" s="2"/>
      <c r="G25" s="6"/>
      <c r="H25" s="6"/>
      <c r="I25" s="6"/>
      <c r="J25" s="9"/>
      <c r="K25" s="9"/>
      <c r="L25" s="9"/>
      <c r="M25" s="9"/>
      <c r="N25" s="9"/>
      <c r="O25" s="2"/>
      <c r="P25" s="2"/>
      <c r="Q25" s="2"/>
      <c r="R25" s="2"/>
      <c r="S25" s="2"/>
      <c r="T25" s="2"/>
      <c r="U25" s="2"/>
    </row>
    <row r="26" spans="1:21" x14ac:dyDescent="0.25">
      <c r="A26" s="23" t="s">
        <v>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5"/>
    </row>
    <row r="27" spans="1:21" x14ac:dyDescent="0.25">
      <c r="A27" s="2">
        <v>18</v>
      </c>
      <c r="B27" s="2">
        <v>3</v>
      </c>
      <c r="C27" s="14" t="s">
        <v>39</v>
      </c>
      <c r="D27" s="14" t="s">
        <v>40</v>
      </c>
      <c r="E27" s="2"/>
      <c r="F27" s="2" t="s">
        <v>70</v>
      </c>
      <c r="G27" s="6">
        <f>'[5]Ev Test A 80cm Rider 1'!$K$1</f>
        <v>0.60555555555555551</v>
      </c>
      <c r="H27" s="6">
        <f>'[6]Ev Test A 80cm Rider 1'!$K$1</f>
        <v>0.5444444444444444</v>
      </c>
      <c r="I27" s="6">
        <f>(G27+H27)/2</f>
        <v>0.57499999999999996</v>
      </c>
      <c r="J27" s="9">
        <f t="shared" ref="J27:J34" si="20">100-(I27*100)</f>
        <v>42.500000000000007</v>
      </c>
      <c r="K27" s="9" t="s">
        <v>74</v>
      </c>
      <c r="L27" s="9"/>
      <c r="M27" s="13" t="e">
        <f>K27+L27</f>
        <v>#VALUE!</v>
      </c>
      <c r="N27" s="9"/>
      <c r="O27" s="2">
        <v>4</v>
      </c>
      <c r="P27" s="2">
        <v>0</v>
      </c>
      <c r="Q27" s="2">
        <f>O27+P27</f>
        <v>4</v>
      </c>
      <c r="R27" s="2">
        <v>71.680000000000007</v>
      </c>
      <c r="S27" s="10" t="e">
        <f>J27+Q27+M27</f>
        <v>#VALUE!</v>
      </c>
      <c r="T27" s="2" t="s">
        <v>74</v>
      </c>
      <c r="U27" s="2"/>
    </row>
    <row r="28" spans="1:21" ht="16.5" hidden="1" customHeight="1" x14ac:dyDescent="0.25">
      <c r="A28" s="2"/>
      <c r="B28" s="2">
        <v>3</v>
      </c>
      <c r="C28" s="2"/>
      <c r="D28" s="12"/>
      <c r="E28" s="2"/>
      <c r="F28" s="2"/>
      <c r="G28" s="6">
        <f>'[5]Ev Test A 80cm Rider 2'!$K$1</f>
        <v>0</v>
      </c>
      <c r="H28" s="6">
        <f>'[6]Ev Test A 80cm Rider 2'!$K$1</f>
        <v>0</v>
      </c>
      <c r="I28" s="6">
        <f t="shared" ref="I28:I34" si="21">(G28+H28)/2</f>
        <v>0</v>
      </c>
      <c r="J28" s="9">
        <f t="shared" si="20"/>
        <v>100</v>
      </c>
      <c r="K28" s="9"/>
      <c r="L28" s="9"/>
      <c r="M28" s="13">
        <f t="shared" ref="M28:M34" si="22">K28+L28</f>
        <v>0</v>
      </c>
      <c r="N28" s="9"/>
      <c r="O28" s="2"/>
      <c r="P28" s="2"/>
      <c r="Q28" s="2">
        <f t="shared" ref="Q28:Q34" si="23">O28+P28</f>
        <v>0</v>
      </c>
      <c r="R28" s="2"/>
      <c r="S28" s="10">
        <f t="shared" ref="S28:S34" si="24">J28+Q28</f>
        <v>100</v>
      </c>
      <c r="T28" s="2"/>
      <c r="U28" s="2"/>
    </row>
    <row r="29" spans="1:21" ht="16.5" hidden="1" customHeight="1" x14ac:dyDescent="0.25">
      <c r="A29" s="2"/>
      <c r="B29" s="2">
        <v>3</v>
      </c>
      <c r="C29" s="2"/>
      <c r="D29" s="12"/>
      <c r="E29" s="2"/>
      <c r="F29" s="2"/>
      <c r="G29" s="6">
        <f>'[5]Ev Test A 80cm Rider 3'!$K$1</f>
        <v>0</v>
      </c>
      <c r="H29" s="6">
        <f>'[6]Ev Test A 80cm Rider 3'!$K$1</f>
        <v>0</v>
      </c>
      <c r="I29" s="6">
        <f t="shared" si="21"/>
        <v>0</v>
      </c>
      <c r="J29" s="9">
        <f t="shared" si="20"/>
        <v>100</v>
      </c>
      <c r="K29" s="9"/>
      <c r="L29" s="9"/>
      <c r="M29" s="13">
        <f t="shared" si="22"/>
        <v>0</v>
      </c>
      <c r="N29" s="9"/>
      <c r="O29" s="2"/>
      <c r="P29" s="2"/>
      <c r="Q29" s="2">
        <f t="shared" si="23"/>
        <v>0</v>
      </c>
      <c r="R29" s="2"/>
      <c r="S29" s="10">
        <f t="shared" si="24"/>
        <v>100</v>
      </c>
      <c r="T29" s="2"/>
      <c r="U29" s="2"/>
    </row>
    <row r="30" spans="1:21" ht="16.5" hidden="1" customHeight="1" x14ac:dyDescent="0.25">
      <c r="A30" s="2"/>
      <c r="B30" s="2">
        <v>3</v>
      </c>
      <c r="C30" s="2"/>
      <c r="D30" s="12"/>
      <c r="E30" s="2"/>
      <c r="F30" s="2"/>
      <c r="G30" s="6">
        <f>'[5]Ev Test A 80cm Rider 4'!$K$1</f>
        <v>0</v>
      </c>
      <c r="H30" s="6">
        <f>'[6]Ev Test A 80cm Rider 4'!$K$1</f>
        <v>0</v>
      </c>
      <c r="I30" s="6">
        <f t="shared" si="21"/>
        <v>0</v>
      </c>
      <c r="J30" s="9">
        <f t="shared" si="20"/>
        <v>100</v>
      </c>
      <c r="K30" s="9"/>
      <c r="L30" s="9"/>
      <c r="M30" s="13">
        <f t="shared" si="22"/>
        <v>0</v>
      </c>
      <c r="N30" s="9"/>
      <c r="O30" s="2"/>
      <c r="P30" s="2"/>
      <c r="Q30" s="2">
        <f t="shared" si="23"/>
        <v>0</v>
      </c>
      <c r="R30" s="2"/>
      <c r="S30" s="10">
        <f t="shared" si="24"/>
        <v>100</v>
      </c>
      <c r="T30" s="2"/>
      <c r="U30" s="2"/>
    </row>
    <row r="31" spans="1:21" ht="16.5" hidden="1" customHeight="1" x14ac:dyDescent="0.25">
      <c r="A31" s="2"/>
      <c r="B31" s="2">
        <v>3</v>
      </c>
      <c r="C31" s="2"/>
      <c r="D31" s="12"/>
      <c r="E31" s="2"/>
      <c r="F31" s="2"/>
      <c r="G31" s="6">
        <f>'[5]Ev Test A 80cm Rider 5'!$K$1</f>
        <v>0</v>
      </c>
      <c r="H31" s="6">
        <f>'[6]Ev Test A 80cm Rider 5'!$K$1</f>
        <v>0</v>
      </c>
      <c r="I31" s="6">
        <f t="shared" si="21"/>
        <v>0</v>
      </c>
      <c r="J31" s="9">
        <f t="shared" si="20"/>
        <v>100</v>
      </c>
      <c r="K31" s="9"/>
      <c r="L31" s="9"/>
      <c r="M31" s="13">
        <f t="shared" si="22"/>
        <v>0</v>
      </c>
      <c r="N31" s="9"/>
      <c r="O31" s="2"/>
      <c r="P31" s="2"/>
      <c r="Q31" s="2">
        <f t="shared" si="23"/>
        <v>0</v>
      </c>
      <c r="R31" s="2"/>
      <c r="S31" s="10">
        <f t="shared" si="24"/>
        <v>100</v>
      </c>
      <c r="T31" s="2"/>
      <c r="U31" s="2"/>
    </row>
    <row r="32" spans="1:21" ht="16.5" hidden="1" customHeight="1" x14ac:dyDescent="0.25">
      <c r="A32" s="2"/>
      <c r="B32" s="2">
        <v>3</v>
      </c>
      <c r="C32" s="2"/>
      <c r="D32" s="12"/>
      <c r="E32" s="2"/>
      <c r="F32" s="2"/>
      <c r="G32" s="6">
        <f>'[5]Ev Test A 80cm Rider 6'!$K$1</f>
        <v>0</v>
      </c>
      <c r="H32" s="6">
        <f>'[6]Ev Test A 80cm Rider 6'!$K$1</f>
        <v>0</v>
      </c>
      <c r="I32" s="6">
        <f t="shared" si="21"/>
        <v>0</v>
      </c>
      <c r="J32" s="9">
        <f t="shared" si="20"/>
        <v>100</v>
      </c>
      <c r="K32" s="9"/>
      <c r="L32" s="9"/>
      <c r="M32" s="13">
        <f t="shared" si="22"/>
        <v>0</v>
      </c>
      <c r="N32" s="9"/>
      <c r="O32" s="2"/>
      <c r="P32" s="2"/>
      <c r="Q32" s="2">
        <f t="shared" si="23"/>
        <v>0</v>
      </c>
      <c r="R32" s="2"/>
      <c r="S32" s="10">
        <f t="shared" si="24"/>
        <v>100</v>
      </c>
      <c r="T32" s="2"/>
      <c r="U32" s="2"/>
    </row>
    <row r="33" spans="1:21" ht="16.5" hidden="1" customHeight="1" x14ac:dyDescent="0.25">
      <c r="A33" s="2"/>
      <c r="B33" s="2">
        <v>3</v>
      </c>
      <c r="C33" s="2"/>
      <c r="D33" s="12"/>
      <c r="E33" s="2"/>
      <c r="F33" s="2"/>
      <c r="G33" s="6">
        <f>'[5]Ev Test A 80cm Rider 7'!$K$1</f>
        <v>0</v>
      </c>
      <c r="H33" s="6">
        <f>'[6]Ev Test A 80cm Rider 7'!$K$1</f>
        <v>0</v>
      </c>
      <c r="I33" s="6">
        <f t="shared" si="21"/>
        <v>0</v>
      </c>
      <c r="J33" s="9">
        <f t="shared" si="20"/>
        <v>100</v>
      </c>
      <c r="K33" s="9"/>
      <c r="L33" s="9"/>
      <c r="M33" s="13">
        <f t="shared" si="22"/>
        <v>0</v>
      </c>
      <c r="N33" s="9"/>
      <c r="O33" s="2"/>
      <c r="P33" s="2"/>
      <c r="Q33" s="2">
        <f t="shared" si="23"/>
        <v>0</v>
      </c>
      <c r="R33" s="2"/>
      <c r="S33" s="10">
        <f t="shared" si="24"/>
        <v>100</v>
      </c>
      <c r="T33" s="2"/>
      <c r="U33" s="2"/>
    </row>
    <row r="34" spans="1:21" ht="16.5" hidden="1" customHeight="1" x14ac:dyDescent="0.25">
      <c r="A34" s="2"/>
      <c r="B34" s="2">
        <v>3</v>
      </c>
      <c r="C34" s="2"/>
      <c r="D34" s="12"/>
      <c r="E34" s="2"/>
      <c r="F34" s="2"/>
      <c r="G34" s="6">
        <f>'[5]Ev Test A 80cm Rider 8'!$K$1</f>
        <v>0</v>
      </c>
      <c r="H34" s="6">
        <f>'[6]Ev Test A 80cm Rider 8'!$K$1</f>
        <v>0</v>
      </c>
      <c r="I34" s="6">
        <f t="shared" si="21"/>
        <v>0</v>
      </c>
      <c r="J34" s="9">
        <f t="shared" si="20"/>
        <v>100</v>
      </c>
      <c r="K34" s="9"/>
      <c r="L34" s="9"/>
      <c r="M34" s="13">
        <f t="shared" si="22"/>
        <v>0</v>
      </c>
      <c r="N34" s="9"/>
      <c r="O34" s="2"/>
      <c r="P34" s="2"/>
      <c r="Q34" s="2">
        <f t="shared" si="23"/>
        <v>0</v>
      </c>
      <c r="R34" s="2"/>
      <c r="S34" s="10">
        <f t="shared" si="24"/>
        <v>100</v>
      </c>
      <c r="T34" s="2"/>
      <c r="U34" s="2"/>
    </row>
    <row r="35" spans="1:21" x14ac:dyDescent="0.25">
      <c r="A35" s="2"/>
      <c r="B35" s="2"/>
      <c r="C35" s="2"/>
      <c r="D35" s="2"/>
      <c r="E35" s="2"/>
      <c r="F35" s="2"/>
      <c r="G35" s="6"/>
      <c r="H35" s="6"/>
      <c r="I35" s="6"/>
      <c r="J35" s="9"/>
      <c r="K35" s="9"/>
      <c r="L35" s="9"/>
      <c r="M35" s="9"/>
      <c r="N35" s="9"/>
      <c r="O35" s="2"/>
      <c r="P35" s="2"/>
      <c r="Q35" s="2"/>
      <c r="R35" s="2"/>
      <c r="S35" s="2"/>
      <c r="T35" s="2"/>
      <c r="U35" s="2"/>
    </row>
    <row r="36" spans="1:21" x14ac:dyDescent="0.25">
      <c r="A36" s="23" t="s">
        <v>25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5"/>
    </row>
    <row r="37" spans="1:21" x14ac:dyDescent="0.25">
      <c r="A37" s="2">
        <v>5</v>
      </c>
      <c r="B37" s="2">
        <v>4</v>
      </c>
      <c r="C37" s="14" t="s">
        <v>41</v>
      </c>
      <c r="D37" s="14" t="s">
        <v>42</v>
      </c>
      <c r="E37" s="2"/>
      <c r="F37" s="2" t="s">
        <v>69</v>
      </c>
      <c r="G37" s="6">
        <f>'[7]Ev Test A 45cm &amp; 60cm Rider 1'!$K$1</f>
        <v>0.64687499999999998</v>
      </c>
      <c r="H37" s="6">
        <f>'[8]Ev Test A 45cm &amp; 60cm Rider 1'!$K$1</f>
        <v>0.63437500000000002</v>
      </c>
      <c r="I37" s="6">
        <f>(G37+H37)/2</f>
        <v>0.640625</v>
      </c>
      <c r="J37" s="9">
        <f t="shared" ref="J37:J44" si="25">100-(I37*100)</f>
        <v>35.9375</v>
      </c>
      <c r="K37" s="9">
        <v>0</v>
      </c>
      <c r="L37" s="9">
        <v>0</v>
      </c>
      <c r="M37" s="13">
        <f t="shared" ref="M37" si="26">K37+L37</f>
        <v>0</v>
      </c>
      <c r="N37" s="9">
        <v>4.1399999999999997</v>
      </c>
      <c r="O37" s="2">
        <v>4</v>
      </c>
      <c r="P37" s="2">
        <v>0</v>
      </c>
      <c r="Q37" s="2">
        <f>O37+P37</f>
        <v>4</v>
      </c>
      <c r="R37" s="2">
        <v>65.69</v>
      </c>
      <c r="S37" s="10">
        <f>J37+Q37+M37</f>
        <v>39.9375</v>
      </c>
      <c r="T37" s="2">
        <v>3</v>
      </c>
      <c r="U37" s="2"/>
    </row>
    <row r="38" spans="1:21" x14ac:dyDescent="0.25">
      <c r="A38" s="2">
        <v>6</v>
      </c>
      <c r="B38" s="2">
        <v>4</v>
      </c>
      <c r="C38" s="14" t="s">
        <v>43</v>
      </c>
      <c r="D38" s="14" t="s">
        <v>44</v>
      </c>
      <c r="E38" s="2"/>
      <c r="F38" s="2" t="s">
        <v>72</v>
      </c>
      <c r="G38" s="6">
        <f>'[7]Ev Test A 45cm &amp; 60cm Rider 2'!$K$1</f>
        <v>0.546875</v>
      </c>
      <c r="H38" s="6">
        <f>'[8]Ev Test A 45cm &amp; 60cm Rider 2'!$K$1</f>
        <v>0.53125</v>
      </c>
      <c r="I38" s="6">
        <f t="shared" ref="I38:I44" si="27">(G38+H38)/2</f>
        <v>0.5390625</v>
      </c>
      <c r="J38" s="9">
        <f t="shared" si="25"/>
        <v>46.09375</v>
      </c>
      <c r="K38" s="9">
        <v>0</v>
      </c>
      <c r="L38" s="9">
        <v>0</v>
      </c>
      <c r="M38" s="13">
        <f t="shared" ref="M38:M44" si="28">K38+L38</f>
        <v>0</v>
      </c>
      <c r="N38" s="9">
        <v>4.1399999999999997</v>
      </c>
      <c r="O38" s="2">
        <v>0</v>
      </c>
      <c r="P38" s="2">
        <v>0</v>
      </c>
      <c r="Q38" s="2">
        <f t="shared" ref="Q38:Q44" si="29">O38+P38</f>
        <v>0</v>
      </c>
      <c r="R38" s="2">
        <v>77.75</v>
      </c>
      <c r="S38" s="10">
        <f t="shared" ref="S38:S44" si="30">J38+Q38+M38</f>
        <v>46.09375</v>
      </c>
      <c r="T38" s="2">
        <v>4</v>
      </c>
      <c r="U38" s="2"/>
    </row>
    <row r="39" spans="1:21" x14ac:dyDescent="0.25">
      <c r="A39" s="2">
        <v>7</v>
      </c>
      <c r="B39" s="2">
        <v>4</v>
      </c>
      <c r="C39" s="14" t="s">
        <v>37</v>
      </c>
      <c r="D39" s="14" t="s">
        <v>45</v>
      </c>
      <c r="E39" s="2"/>
      <c r="F39" s="2" t="s">
        <v>70</v>
      </c>
      <c r="G39" s="6">
        <f>'[7]Ev Test A 45cm &amp; 60cm Rider 3'!$K$1</f>
        <v>0.62187499999999996</v>
      </c>
      <c r="H39" s="6">
        <f>'[8]Ev Test A 45cm &amp; 60cm Rider 3'!$K$1</f>
        <v>0.55625000000000002</v>
      </c>
      <c r="I39" s="6">
        <f t="shared" si="27"/>
        <v>0.58906250000000004</v>
      </c>
      <c r="J39" s="9">
        <f t="shared" si="25"/>
        <v>41.093749999999993</v>
      </c>
      <c r="K39" s="9" t="s">
        <v>74</v>
      </c>
      <c r="L39" s="9">
        <v>28</v>
      </c>
      <c r="M39" s="13" t="e">
        <f t="shared" si="28"/>
        <v>#VALUE!</v>
      </c>
      <c r="N39" s="9">
        <v>5.35</v>
      </c>
      <c r="O39" s="2">
        <v>0</v>
      </c>
      <c r="P39" s="2">
        <v>0</v>
      </c>
      <c r="Q39" s="2">
        <f t="shared" si="29"/>
        <v>0</v>
      </c>
      <c r="R39" s="2">
        <v>74.91</v>
      </c>
      <c r="S39" s="10" t="e">
        <f t="shared" si="30"/>
        <v>#VALUE!</v>
      </c>
      <c r="T39" s="2" t="s">
        <v>74</v>
      </c>
      <c r="U39" s="2"/>
    </row>
    <row r="40" spans="1:21" x14ac:dyDescent="0.25">
      <c r="A40" s="2">
        <v>8</v>
      </c>
      <c r="B40" s="2">
        <v>4</v>
      </c>
      <c r="C40" s="14" t="s">
        <v>46</v>
      </c>
      <c r="D40" s="14" t="s">
        <v>47</v>
      </c>
      <c r="E40" s="2"/>
      <c r="F40" s="2" t="s">
        <v>71</v>
      </c>
      <c r="G40" s="6">
        <f>'[7]Ev Test A 45cm &amp; 60cm Rider 4'!$K$1</f>
        <v>0.62187499999999996</v>
      </c>
      <c r="H40" s="6">
        <f>'[8]Ev Test A 45cm &amp; 60cm Rider 4'!$K$1</f>
        <v>0.5625</v>
      </c>
      <c r="I40" s="6">
        <f t="shared" si="27"/>
        <v>0.59218749999999998</v>
      </c>
      <c r="J40" s="9">
        <f t="shared" si="25"/>
        <v>40.78125</v>
      </c>
      <c r="K40" s="9">
        <v>20</v>
      </c>
      <c r="L40" s="9">
        <v>0</v>
      </c>
      <c r="M40" s="13">
        <f t="shared" si="28"/>
        <v>20</v>
      </c>
      <c r="N40" s="9">
        <v>4.1100000000000003</v>
      </c>
      <c r="O40" s="2">
        <v>0</v>
      </c>
      <c r="P40" s="2">
        <v>0</v>
      </c>
      <c r="Q40" s="2">
        <f t="shared" si="29"/>
        <v>0</v>
      </c>
      <c r="R40" s="2">
        <v>74.69</v>
      </c>
      <c r="S40" s="10">
        <f t="shared" si="30"/>
        <v>60.78125</v>
      </c>
      <c r="T40" s="2">
        <v>5</v>
      </c>
      <c r="U40" s="2"/>
    </row>
    <row r="41" spans="1:21" x14ac:dyDescent="0.25">
      <c r="A41" s="2">
        <v>9</v>
      </c>
      <c r="B41" s="2">
        <v>4</v>
      </c>
      <c r="C41" s="14" t="s">
        <v>48</v>
      </c>
      <c r="D41" s="14" t="s">
        <v>49</v>
      </c>
      <c r="E41" s="2"/>
      <c r="F41" s="2" t="s">
        <v>70</v>
      </c>
      <c r="G41" s="6">
        <f>'[7]Ev Test A 45cm &amp; 60cm Rider 5'!$K$1</f>
        <v>0.671875</v>
      </c>
      <c r="H41" s="6">
        <f>'[8]Ev Test A 45cm &amp; 60cm Rider 5'!$K$1</f>
        <v>0.7</v>
      </c>
      <c r="I41" s="6">
        <f t="shared" si="27"/>
        <v>0.68593749999999998</v>
      </c>
      <c r="J41" s="9">
        <f t="shared" si="25"/>
        <v>31.40625</v>
      </c>
      <c r="K41" s="9">
        <v>0</v>
      </c>
      <c r="L41" s="9">
        <v>0</v>
      </c>
      <c r="M41" s="13">
        <f t="shared" si="28"/>
        <v>0</v>
      </c>
      <c r="N41" s="9">
        <v>4.17</v>
      </c>
      <c r="O41" s="2">
        <v>0</v>
      </c>
      <c r="P41" s="2">
        <v>0</v>
      </c>
      <c r="Q41" s="2">
        <f t="shared" si="29"/>
        <v>0</v>
      </c>
      <c r="R41" s="2">
        <v>68.38</v>
      </c>
      <c r="S41" s="10">
        <f t="shared" si="30"/>
        <v>31.40625</v>
      </c>
      <c r="T41" s="2">
        <v>1</v>
      </c>
      <c r="U41" s="2"/>
    </row>
    <row r="42" spans="1:21" x14ac:dyDescent="0.25">
      <c r="A42" s="2">
        <v>13</v>
      </c>
      <c r="B42" s="2">
        <v>4</v>
      </c>
      <c r="C42" s="14" t="s">
        <v>41</v>
      </c>
      <c r="D42" s="14" t="s">
        <v>50</v>
      </c>
      <c r="E42" s="2"/>
      <c r="F42" s="2" t="s">
        <v>69</v>
      </c>
      <c r="G42" s="6">
        <f>'[7]Ev Test A 45cm &amp; 60cm Rider 6'!$K$1</f>
        <v>0.65</v>
      </c>
      <c r="H42" s="6">
        <f>'[8]Ev Test A 45cm &amp; 60cm Rider 6'!$K$1</f>
        <v>0.66249999999999998</v>
      </c>
      <c r="I42" s="6">
        <f t="shared" si="27"/>
        <v>0.65625</v>
      </c>
      <c r="J42" s="9">
        <f t="shared" si="25"/>
        <v>34.375</v>
      </c>
      <c r="K42" s="9">
        <v>0</v>
      </c>
      <c r="L42" s="9">
        <v>0</v>
      </c>
      <c r="M42" s="13">
        <f t="shared" si="28"/>
        <v>0</v>
      </c>
      <c r="N42" s="9">
        <v>4.09</v>
      </c>
      <c r="O42" s="2">
        <v>0</v>
      </c>
      <c r="P42" s="2">
        <v>0</v>
      </c>
      <c r="Q42" s="2">
        <f t="shared" si="29"/>
        <v>0</v>
      </c>
      <c r="R42" s="2">
        <v>69.25</v>
      </c>
      <c r="S42" s="10">
        <f t="shared" si="30"/>
        <v>34.375</v>
      </c>
      <c r="T42" s="2">
        <v>2</v>
      </c>
      <c r="U42" s="2"/>
    </row>
    <row r="43" spans="1:21" x14ac:dyDescent="0.25">
      <c r="A43" s="2">
        <v>14</v>
      </c>
      <c r="B43" s="2">
        <v>4</v>
      </c>
      <c r="C43" s="14" t="s">
        <v>43</v>
      </c>
      <c r="D43" s="14" t="s">
        <v>51</v>
      </c>
      <c r="E43" s="2"/>
      <c r="F43" s="2" t="s">
        <v>72</v>
      </c>
      <c r="G43" s="6">
        <f>'[7]Ev Test A 45cm &amp; 60cm Rider 7'!$K$1</f>
        <v>0.640625</v>
      </c>
      <c r="H43" s="6">
        <f>'[8]Ev Test A 45cm &amp; 60cm Rider 7'!$K$1</f>
        <v>0.68437499999999996</v>
      </c>
      <c r="I43" s="6">
        <f t="shared" si="27"/>
        <v>0.66249999999999998</v>
      </c>
      <c r="J43" s="9">
        <f t="shared" si="25"/>
        <v>33.75</v>
      </c>
      <c r="K43" s="9" t="s">
        <v>74</v>
      </c>
      <c r="L43" s="9"/>
      <c r="M43" s="13" t="e">
        <f t="shared" si="28"/>
        <v>#VALUE!</v>
      </c>
      <c r="N43" s="9"/>
      <c r="O43" s="2">
        <v>12</v>
      </c>
      <c r="P43" s="2">
        <v>4</v>
      </c>
      <c r="Q43" s="2">
        <f t="shared" si="29"/>
        <v>16</v>
      </c>
      <c r="R43" s="2">
        <v>92.54</v>
      </c>
      <c r="S43" s="10" t="e">
        <f t="shared" si="30"/>
        <v>#VALUE!</v>
      </c>
      <c r="T43" s="2" t="s">
        <v>74</v>
      </c>
      <c r="U43" s="2"/>
    </row>
    <row r="44" spans="1:21" hidden="1" x14ac:dyDescent="0.25">
      <c r="A44" s="2"/>
      <c r="B44" s="2">
        <v>4</v>
      </c>
      <c r="C44" s="11"/>
      <c r="D44" s="11"/>
      <c r="E44" s="2"/>
      <c r="F44" s="2"/>
      <c r="G44" s="6">
        <f>'[7]Ev Test A 45cm &amp; 60cm Rider 8'!$K$1</f>
        <v>0</v>
      </c>
      <c r="H44" s="6">
        <f>'[8]Ev Test A 45cm &amp; 60cm Rider 1'!$K$1</f>
        <v>0.63437500000000002</v>
      </c>
      <c r="I44" s="6">
        <f t="shared" si="27"/>
        <v>0.31718750000000001</v>
      </c>
      <c r="J44" s="9">
        <f t="shared" si="25"/>
        <v>68.28125</v>
      </c>
      <c r="K44" s="9"/>
      <c r="L44" s="9"/>
      <c r="M44" s="13">
        <f t="shared" si="28"/>
        <v>0</v>
      </c>
      <c r="N44" s="9"/>
      <c r="O44" s="2"/>
      <c r="P44" s="2"/>
      <c r="Q44" s="2">
        <f t="shared" si="29"/>
        <v>0</v>
      </c>
      <c r="R44" s="2"/>
      <c r="S44" s="10">
        <f t="shared" si="30"/>
        <v>68.28125</v>
      </c>
      <c r="T44" s="2"/>
      <c r="U44" s="2"/>
    </row>
    <row r="45" spans="1:21" x14ac:dyDescent="0.25">
      <c r="A45" s="2"/>
      <c r="B45" s="2"/>
      <c r="C45" s="2"/>
      <c r="D45" s="2"/>
      <c r="E45" s="2"/>
      <c r="F45" s="2"/>
      <c r="G45" s="6"/>
      <c r="H45" s="6"/>
      <c r="I45" s="6"/>
      <c r="J45" s="9"/>
      <c r="K45" s="9"/>
      <c r="L45" s="9"/>
      <c r="M45" s="9"/>
      <c r="N45" s="9"/>
      <c r="O45" s="2"/>
      <c r="P45" s="2"/>
      <c r="Q45" s="2"/>
      <c r="R45" s="2"/>
      <c r="S45" s="2"/>
      <c r="T45" s="2"/>
      <c r="U45" s="2"/>
    </row>
    <row r="46" spans="1:21" x14ac:dyDescent="0.25">
      <c r="A46" s="23" t="s">
        <v>26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5"/>
    </row>
    <row r="47" spans="1:21" x14ac:dyDescent="0.25">
      <c r="A47" s="2">
        <v>12</v>
      </c>
      <c r="B47" s="2">
        <v>5</v>
      </c>
      <c r="C47" s="14" t="s">
        <v>52</v>
      </c>
      <c r="D47" s="14" t="s">
        <v>53</v>
      </c>
      <c r="E47" s="2"/>
      <c r="F47" s="2" t="s">
        <v>70</v>
      </c>
      <c r="G47" s="6">
        <f>'[9]Ev Test A 45cm &amp; 60cm Rider 1'!$K$1</f>
        <v>0.65</v>
      </c>
      <c r="H47" s="6">
        <f>'[10]Ev Test A 45cm &amp; 60cm Rider 1'!$K$1</f>
        <v>0.63749999999999996</v>
      </c>
      <c r="I47" s="6">
        <f>(G47+H47)/2</f>
        <v>0.64375000000000004</v>
      </c>
      <c r="J47" s="9">
        <f t="shared" ref="J47:J54" si="31">100-(I47*100)</f>
        <v>35.625</v>
      </c>
      <c r="K47" s="9">
        <v>20</v>
      </c>
      <c r="L47" s="9">
        <v>0</v>
      </c>
      <c r="M47" s="13">
        <f t="shared" ref="M47" si="32">K47+L47</f>
        <v>20</v>
      </c>
      <c r="N47" s="9">
        <v>4.0999999999999996</v>
      </c>
      <c r="O47" s="2">
        <v>4</v>
      </c>
      <c r="P47" s="2">
        <v>0</v>
      </c>
      <c r="Q47" s="2">
        <f>O47+P47</f>
        <v>4</v>
      </c>
      <c r="R47" s="2">
        <v>77.09</v>
      </c>
      <c r="S47" s="10">
        <f>J47+Q47+M47</f>
        <v>59.625</v>
      </c>
      <c r="T47" s="2">
        <v>1</v>
      </c>
      <c r="U47" s="2"/>
    </row>
    <row r="48" spans="1:21" hidden="1" x14ac:dyDescent="0.25">
      <c r="A48" s="2"/>
      <c r="B48" s="2">
        <v>5</v>
      </c>
      <c r="C48" s="11"/>
      <c r="D48" s="11"/>
      <c r="E48" s="2"/>
      <c r="F48" s="2"/>
      <c r="G48" s="6">
        <f>'[9]Ev Test A 45cm &amp; 60cm Rider 2'!$K$1</f>
        <v>0</v>
      </c>
      <c r="H48" s="6">
        <f>'[10]Ev Test A 45cm &amp; 60cm Rider 2'!$K$1</f>
        <v>0</v>
      </c>
      <c r="I48" s="6">
        <f t="shared" ref="I48:I54" si="33">(G48+H48)/2</f>
        <v>0</v>
      </c>
      <c r="J48" s="9">
        <f t="shared" si="31"/>
        <v>100</v>
      </c>
      <c r="K48" s="9"/>
      <c r="L48" s="9"/>
      <c r="M48" s="13">
        <f t="shared" ref="M48:M54" si="34">K48+L48</f>
        <v>0</v>
      </c>
      <c r="N48" s="9"/>
      <c r="O48" s="2"/>
      <c r="P48" s="2"/>
      <c r="Q48" s="2">
        <f t="shared" ref="Q48:Q54" si="35">O48+P48</f>
        <v>0</v>
      </c>
      <c r="R48" s="2"/>
      <c r="S48" s="10">
        <f t="shared" ref="S48:S54" si="36">J48+Q48</f>
        <v>100</v>
      </c>
      <c r="T48" s="2"/>
      <c r="U48" s="2"/>
    </row>
    <row r="49" spans="1:21" hidden="1" x14ac:dyDescent="0.25">
      <c r="A49" s="2"/>
      <c r="B49" s="2">
        <v>5</v>
      </c>
      <c r="C49" s="11"/>
      <c r="D49" s="11"/>
      <c r="E49" s="2"/>
      <c r="F49" s="2"/>
      <c r="G49" s="6">
        <f>'[9]Ev Test A 45cm &amp; 60cm Rider 3'!$K$1</f>
        <v>0</v>
      </c>
      <c r="H49" s="6">
        <f>'[10]Ev Test A 45cm &amp; 60cm Rider 3'!$K$1</f>
        <v>0</v>
      </c>
      <c r="I49" s="6">
        <f t="shared" si="33"/>
        <v>0</v>
      </c>
      <c r="J49" s="9">
        <f t="shared" si="31"/>
        <v>100</v>
      </c>
      <c r="K49" s="9"/>
      <c r="L49" s="9"/>
      <c r="M49" s="13">
        <f t="shared" si="34"/>
        <v>0</v>
      </c>
      <c r="N49" s="9"/>
      <c r="O49" s="2"/>
      <c r="P49" s="2"/>
      <c r="Q49" s="2">
        <f t="shared" si="35"/>
        <v>0</v>
      </c>
      <c r="R49" s="2"/>
      <c r="S49" s="10">
        <f t="shared" si="36"/>
        <v>100</v>
      </c>
      <c r="T49" s="2"/>
      <c r="U49" s="2"/>
    </row>
    <row r="50" spans="1:21" hidden="1" x14ac:dyDescent="0.25">
      <c r="A50" s="2"/>
      <c r="B50" s="2">
        <v>5</v>
      </c>
      <c r="C50" s="11"/>
      <c r="D50" s="11"/>
      <c r="E50" s="2"/>
      <c r="F50" s="2"/>
      <c r="G50" s="6">
        <f>'[9]Ev Test A 45cm &amp; 60cm Rider 4'!$K$1</f>
        <v>0</v>
      </c>
      <c r="H50" s="6">
        <f>'[10]Ev Test A 45cm &amp; 60cm Rider 4'!$K$1</f>
        <v>0</v>
      </c>
      <c r="I50" s="6">
        <f t="shared" si="33"/>
        <v>0</v>
      </c>
      <c r="J50" s="9">
        <f t="shared" si="31"/>
        <v>100</v>
      </c>
      <c r="K50" s="9"/>
      <c r="L50" s="9"/>
      <c r="M50" s="13">
        <f t="shared" si="34"/>
        <v>0</v>
      </c>
      <c r="N50" s="9"/>
      <c r="O50" s="2"/>
      <c r="P50" s="2"/>
      <c r="Q50" s="2">
        <f t="shared" si="35"/>
        <v>0</v>
      </c>
      <c r="R50" s="2"/>
      <c r="S50" s="10">
        <f t="shared" si="36"/>
        <v>100</v>
      </c>
      <c r="T50" s="2"/>
      <c r="U50" s="2"/>
    </row>
    <row r="51" spans="1:21" hidden="1" x14ac:dyDescent="0.25">
      <c r="A51" s="2"/>
      <c r="B51" s="2">
        <v>5</v>
      </c>
      <c r="C51" s="11"/>
      <c r="D51" s="11"/>
      <c r="E51" s="2"/>
      <c r="F51" s="2"/>
      <c r="G51" s="6">
        <f>'[9]Ev Test A 45cm &amp; 60cm Rider 5'!$K$1</f>
        <v>0</v>
      </c>
      <c r="H51" s="6">
        <f>'[10]Ev Test A 45cm &amp; 60cm Rider 5'!$K$1</f>
        <v>0</v>
      </c>
      <c r="I51" s="6">
        <f t="shared" si="33"/>
        <v>0</v>
      </c>
      <c r="J51" s="9">
        <f t="shared" si="31"/>
        <v>100</v>
      </c>
      <c r="K51" s="9"/>
      <c r="L51" s="9"/>
      <c r="M51" s="13">
        <f t="shared" si="34"/>
        <v>0</v>
      </c>
      <c r="N51" s="9"/>
      <c r="O51" s="2"/>
      <c r="P51" s="2"/>
      <c r="Q51" s="2">
        <f t="shared" si="35"/>
        <v>0</v>
      </c>
      <c r="R51" s="2"/>
      <c r="S51" s="10">
        <f t="shared" si="36"/>
        <v>100</v>
      </c>
      <c r="T51" s="2"/>
      <c r="U51" s="2"/>
    </row>
    <row r="52" spans="1:21" hidden="1" x14ac:dyDescent="0.25">
      <c r="A52" s="2"/>
      <c r="B52" s="2">
        <v>5</v>
      </c>
      <c r="C52" s="11"/>
      <c r="D52" s="11"/>
      <c r="E52" s="2"/>
      <c r="F52" s="2"/>
      <c r="G52" s="6">
        <f>'[9]Ev Test A 45cm &amp; 60cm Rider 6'!$K$1</f>
        <v>0</v>
      </c>
      <c r="H52" s="6">
        <f>'[10]Ev Test A 45cm &amp; 60cm Rider 6'!$K$1</f>
        <v>0</v>
      </c>
      <c r="I52" s="6">
        <f t="shared" si="33"/>
        <v>0</v>
      </c>
      <c r="J52" s="9">
        <f t="shared" si="31"/>
        <v>100</v>
      </c>
      <c r="K52" s="9"/>
      <c r="L52" s="9"/>
      <c r="M52" s="13">
        <f t="shared" si="34"/>
        <v>0</v>
      </c>
      <c r="N52" s="9"/>
      <c r="O52" s="2"/>
      <c r="P52" s="2"/>
      <c r="Q52" s="2">
        <f t="shared" si="35"/>
        <v>0</v>
      </c>
      <c r="R52" s="2"/>
      <c r="S52" s="10">
        <f t="shared" si="36"/>
        <v>100</v>
      </c>
      <c r="T52" s="2"/>
      <c r="U52" s="2"/>
    </row>
    <row r="53" spans="1:21" hidden="1" x14ac:dyDescent="0.25">
      <c r="A53" s="2"/>
      <c r="B53" s="2">
        <v>5</v>
      </c>
      <c r="C53" s="11"/>
      <c r="D53" s="11"/>
      <c r="E53" s="2"/>
      <c r="F53" s="2"/>
      <c r="G53" s="6">
        <f>'[9]Ev Test A 45cm &amp; 60cm Rider 7'!$K$1</f>
        <v>0</v>
      </c>
      <c r="H53" s="6">
        <f>'[10]Ev Test A 45cm &amp; 60cm Rider 7'!$K$1</f>
        <v>0</v>
      </c>
      <c r="I53" s="6">
        <f t="shared" si="33"/>
        <v>0</v>
      </c>
      <c r="J53" s="9">
        <f t="shared" si="31"/>
        <v>100</v>
      </c>
      <c r="K53" s="9"/>
      <c r="L53" s="9"/>
      <c r="M53" s="13">
        <f t="shared" si="34"/>
        <v>0</v>
      </c>
      <c r="N53" s="9"/>
      <c r="O53" s="2"/>
      <c r="P53" s="2"/>
      <c r="Q53" s="2">
        <f t="shared" si="35"/>
        <v>0</v>
      </c>
      <c r="R53" s="2"/>
      <c r="S53" s="10">
        <f t="shared" si="36"/>
        <v>100</v>
      </c>
      <c r="T53" s="2"/>
      <c r="U53" s="2"/>
    </row>
    <row r="54" spans="1:21" hidden="1" x14ac:dyDescent="0.25">
      <c r="A54" s="2"/>
      <c r="B54" s="2">
        <v>5</v>
      </c>
      <c r="C54" s="11"/>
      <c r="D54" s="11"/>
      <c r="E54" s="2"/>
      <c r="F54" s="2"/>
      <c r="G54" s="6">
        <f>'[9]Ev Test A 45cm &amp; 60cm Rider 8'!$K$1</f>
        <v>0</v>
      </c>
      <c r="H54" s="6">
        <f>'[10]Ev Test A 45cm &amp; 60cm Rider 8'!$K$1</f>
        <v>0</v>
      </c>
      <c r="I54" s="6">
        <f t="shared" si="33"/>
        <v>0</v>
      </c>
      <c r="J54" s="9">
        <f t="shared" si="31"/>
        <v>100</v>
      </c>
      <c r="K54" s="9"/>
      <c r="L54" s="9"/>
      <c r="M54" s="13">
        <f t="shared" si="34"/>
        <v>0</v>
      </c>
      <c r="N54" s="9"/>
      <c r="O54" s="2"/>
      <c r="P54" s="2"/>
      <c r="Q54" s="2">
        <f t="shared" si="35"/>
        <v>0</v>
      </c>
      <c r="R54" s="2"/>
      <c r="S54" s="10">
        <f t="shared" si="36"/>
        <v>100</v>
      </c>
      <c r="T54" s="2"/>
      <c r="U54" s="2"/>
    </row>
    <row r="55" spans="1:21" x14ac:dyDescent="0.25">
      <c r="A55" s="2"/>
      <c r="B55" s="2"/>
      <c r="C55" s="2"/>
      <c r="D55" s="2"/>
      <c r="E55" s="2"/>
      <c r="F55" s="2"/>
      <c r="G55" s="6"/>
      <c r="H55" s="6"/>
      <c r="I55" s="6"/>
      <c r="J55" s="9"/>
      <c r="K55" s="9"/>
      <c r="L55" s="9"/>
      <c r="M55" s="9"/>
      <c r="N55" s="9"/>
      <c r="O55" s="2"/>
      <c r="P55" s="2"/>
      <c r="Q55" s="2"/>
      <c r="R55" s="2"/>
      <c r="S55" s="2"/>
      <c r="T55" s="2"/>
      <c r="U55" s="2"/>
    </row>
    <row r="56" spans="1:21" x14ac:dyDescent="0.25">
      <c r="A56" s="23" t="s">
        <v>27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5"/>
    </row>
    <row r="57" spans="1:21" x14ac:dyDescent="0.25">
      <c r="A57" s="2">
        <v>2</v>
      </c>
      <c r="B57" s="2">
        <v>6</v>
      </c>
      <c r="C57" s="14" t="s">
        <v>54</v>
      </c>
      <c r="D57" s="14" t="s">
        <v>55</v>
      </c>
      <c r="E57" s="2"/>
      <c r="F57" s="2"/>
      <c r="G57" s="6">
        <f>'[11]Ev Test A 45cm &amp; 60cm Rider 1'!$K$1</f>
        <v>0</v>
      </c>
      <c r="H57" s="6">
        <f>'[12]Ev Test A 45cm &amp; 60cm Rider 1'!$K$1</f>
        <v>0</v>
      </c>
      <c r="I57" s="6">
        <f>(G57+H57)/2</f>
        <v>0</v>
      </c>
      <c r="J57" s="9">
        <f t="shared" ref="J57:J64" si="37">100-(I57*100)</f>
        <v>100</v>
      </c>
      <c r="K57" s="9"/>
      <c r="L57" s="9"/>
      <c r="M57" s="13">
        <f t="shared" ref="M57" si="38">K57+L57</f>
        <v>0</v>
      </c>
      <c r="N57" s="9"/>
      <c r="O57" s="2"/>
      <c r="P57" s="2"/>
      <c r="Q57" s="2">
        <f>O57+P57</f>
        <v>0</v>
      </c>
      <c r="R57" s="2"/>
      <c r="S57" s="10">
        <f>J57+Q57</f>
        <v>100</v>
      </c>
      <c r="T57" s="2" t="s">
        <v>76</v>
      </c>
      <c r="U57" s="2"/>
    </row>
    <row r="58" spans="1:21" x14ac:dyDescent="0.25">
      <c r="A58" s="2">
        <v>3</v>
      </c>
      <c r="B58" s="2">
        <v>6</v>
      </c>
      <c r="C58" s="14" t="s">
        <v>56</v>
      </c>
      <c r="D58" s="14" t="s">
        <v>57</v>
      </c>
      <c r="E58" s="2"/>
      <c r="F58" s="2" t="s">
        <v>70</v>
      </c>
      <c r="G58" s="6">
        <f>'[11]Ev Test A 45cm &amp; 60cm Rider 2'!$K$1</f>
        <v>0.62187499999999996</v>
      </c>
      <c r="H58" s="6">
        <f>'[12]Ev Test A 45cm &amp; 60cm Rider 2'!$K$1</f>
        <v>0.60312500000000002</v>
      </c>
      <c r="I58" s="6">
        <f t="shared" ref="I58:I64" si="39">(G58+H58)/2</f>
        <v>0.61250000000000004</v>
      </c>
      <c r="J58" s="9">
        <f t="shared" si="37"/>
        <v>38.749999999999993</v>
      </c>
      <c r="K58" s="9">
        <v>0</v>
      </c>
      <c r="L58" s="9">
        <v>42</v>
      </c>
      <c r="M58" s="13">
        <f t="shared" ref="M58:M64" si="40">K58+L58</f>
        <v>42</v>
      </c>
      <c r="N58" s="9">
        <v>5.36</v>
      </c>
      <c r="O58" s="2">
        <v>0</v>
      </c>
      <c r="P58" s="2">
        <v>2</v>
      </c>
      <c r="Q58" s="2">
        <f t="shared" ref="Q58:Q64" si="41">O58+P58</f>
        <v>2</v>
      </c>
      <c r="R58" s="2">
        <v>88</v>
      </c>
      <c r="S58" s="10">
        <f>J58+Q58+M58</f>
        <v>82.75</v>
      </c>
      <c r="T58" s="2">
        <v>1</v>
      </c>
      <c r="U58" s="2"/>
    </row>
    <row r="59" spans="1:21" hidden="1" x14ac:dyDescent="0.25">
      <c r="A59" s="2"/>
      <c r="B59" s="2">
        <v>6</v>
      </c>
      <c r="C59" s="2"/>
      <c r="D59" s="2"/>
      <c r="E59" s="2"/>
      <c r="F59" s="2"/>
      <c r="G59" s="6">
        <f>'[11]Ev Test A 45cm &amp; 60cm Rider 3'!$K$1</f>
        <v>0</v>
      </c>
      <c r="H59" s="6">
        <f>'[12]Ev Test A 45cm &amp; 60cm Rider 3'!$K$1</f>
        <v>0</v>
      </c>
      <c r="I59" s="6">
        <f t="shared" si="39"/>
        <v>0</v>
      </c>
      <c r="J59" s="9">
        <f t="shared" si="37"/>
        <v>100</v>
      </c>
      <c r="K59" s="9"/>
      <c r="L59" s="9"/>
      <c r="M59" s="13">
        <f t="shared" si="40"/>
        <v>0</v>
      </c>
      <c r="N59" s="9"/>
      <c r="O59" s="2"/>
      <c r="P59" s="2"/>
      <c r="Q59" s="2">
        <f t="shared" si="41"/>
        <v>0</v>
      </c>
      <c r="R59" s="2"/>
      <c r="S59" s="10">
        <f t="shared" ref="S58:S64" si="42">J59+Q59</f>
        <v>100</v>
      </c>
      <c r="T59" s="2"/>
      <c r="U59" s="2"/>
    </row>
    <row r="60" spans="1:21" hidden="1" x14ac:dyDescent="0.25">
      <c r="A60" s="2"/>
      <c r="B60" s="2">
        <v>6</v>
      </c>
      <c r="C60" s="2"/>
      <c r="D60" s="2"/>
      <c r="E60" s="2"/>
      <c r="F60" s="2"/>
      <c r="G60" s="6">
        <f>'[11]Ev Test A 45cm &amp; 60cm Rider 4'!$K$1</f>
        <v>0</v>
      </c>
      <c r="H60" s="6">
        <f>'[12]Ev Test A 45cm &amp; 60cm Rider 4'!$K$1</f>
        <v>0</v>
      </c>
      <c r="I60" s="6">
        <f t="shared" si="39"/>
        <v>0</v>
      </c>
      <c r="J60" s="9">
        <f t="shared" si="37"/>
        <v>100</v>
      </c>
      <c r="K60" s="9"/>
      <c r="L60" s="9"/>
      <c r="M60" s="13">
        <f t="shared" si="40"/>
        <v>0</v>
      </c>
      <c r="N60" s="9"/>
      <c r="O60" s="2"/>
      <c r="P60" s="2"/>
      <c r="Q60" s="2">
        <f t="shared" si="41"/>
        <v>0</v>
      </c>
      <c r="R60" s="2"/>
      <c r="S60" s="10">
        <f t="shared" si="42"/>
        <v>100</v>
      </c>
      <c r="T60" s="2"/>
      <c r="U60" s="2"/>
    </row>
    <row r="61" spans="1:21" hidden="1" x14ac:dyDescent="0.25">
      <c r="A61" s="2"/>
      <c r="B61" s="2">
        <v>6</v>
      </c>
      <c r="C61" s="2"/>
      <c r="D61" s="2"/>
      <c r="E61" s="2"/>
      <c r="F61" s="2"/>
      <c r="G61" s="6">
        <f>'[11]Ev Test A 45cm &amp; 60cm Rider 5'!$K$1</f>
        <v>0</v>
      </c>
      <c r="H61" s="6">
        <f>'[12]Ev Test A 45cm &amp; 60cm Rider 5'!$K$1</f>
        <v>0</v>
      </c>
      <c r="I61" s="6">
        <f t="shared" si="39"/>
        <v>0</v>
      </c>
      <c r="J61" s="9">
        <f t="shared" si="37"/>
        <v>100</v>
      </c>
      <c r="K61" s="9"/>
      <c r="L61" s="9"/>
      <c r="M61" s="13">
        <f t="shared" si="40"/>
        <v>0</v>
      </c>
      <c r="N61" s="9"/>
      <c r="O61" s="2"/>
      <c r="P61" s="2"/>
      <c r="Q61" s="2">
        <f t="shared" si="41"/>
        <v>0</v>
      </c>
      <c r="R61" s="2"/>
      <c r="S61" s="10">
        <f t="shared" si="42"/>
        <v>100</v>
      </c>
      <c r="T61" s="2"/>
      <c r="U61" s="2"/>
    </row>
    <row r="62" spans="1:21" hidden="1" x14ac:dyDescent="0.25">
      <c r="A62" s="2"/>
      <c r="B62" s="2">
        <v>6</v>
      </c>
      <c r="C62" s="2"/>
      <c r="D62" s="2"/>
      <c r="E62" s="2"/>
      <c r="F62" s="2"/>
      <c r="G62" s="6">
        <f>'[11]Ev Test A 45cm &amp; 60cm Rider 6'!$K$1</f>
        <v>0</v>
      </c>
      <c r="H62" s="6">
        <f>'[12]Ev Test A 45cm &amp; 60cm Rider 6'!$K$1</f>
        <v>0</v>
      </c>
      <c r="I62" s="6">
        <f t="shared" si="39"/>
        <v>0</v>
      </c>
      <c r="J62" s="9">
        <f t="shared" si="37"/>
        <v>100</v>
      </c>
      <c r="K62" s="9"/>
      <c r="L62" s="9"/>
      <c r="M62" s="13">
        <f t="shared" si="40"/>
        <v>0</v>
      </c>
      <c r="N62" s="9"/>
      <c r="O62" s="2"/>
      <c r="P62" s="2"/>
      <c r="Q62" s="2">
        <f t="shared" si="41"/>
        <v>0</v>
      </c>
      <c r="R62" s="2"/>
      <c r="S62" s="10">
        <f t="shared" si="42"/>
        <v>100</v>
      </c>
      <c r="T62" s="2"/>
      <c r="U62" s="2"/>
    </row>
    <row r="63" spans="1:21" hidden="1" x14ac:dyDescent="0.25">
      <c r="A63" s="2"/>
      <c r="B63" s="2">
        <v>6</v>
      </c>
      <c r="C63" s="2"/>
      <c r="D63" s="2"/>
      <c r="E63" s="2"/>
      <c r="F63" s="2"/>
      <c r="G63" s="6">
        <f>'[11]Ev Test A 45cm &amp; 60cm Rider 7'!$K$1</f>
        <v>0</v>
      </c>
      <c r="H63" s="6">
        <f>'[12]Ev Test A 45cm &amp; 60cm Rider 7'!$K$1</f>
        <v>0</v>
      </c>
      <c r="I63" s="6">
        <f t="shared" si="39"/>
        <v>0</v>
      </c>
      <c r="J63" s="9">
        <f t="shared" si="37"/>
        <v>100</v>
      </c>
      <c r="K63" s="9"/>
      <c r="L63" s="9"/>
      <c r="M63" s="13">
        <f t="shared" si="40"/>
        <v>0</v>
      </c>
      <c r="N63" s="9"/>
      <c r="O63" s="2"/>
      <c r="P63" s="2"/>
      <c r="Q63" s="2">
        <f t="shared" si="41"/>
        <v>0</v>
      </c>
      <c r="R63" s="2"/>
      <c r="S63" s="10">
        <f t="shared" si="42"/>
        <v>100</v>
      </c>
      <c r="T63" s="2"/>
      <c r="U63" s="2"/>
    </row>
    <row r="64" spans="1:21" hidden="1" x14ac:dyDescent="0.25">
      <c r="A64" s="2"/>
      <c r="B64" s="2">
        <v>6</v>
      </c>
      <c r="C64" s="2"/>
      <c r="D64" s="2"/>
      <c r="E64" s="2"/>
      <c r="F64" s="2"/>
      <c r="G64" s="6">
        <f>'[11]Ev Test A 45cm &amp; 60cm Rider 8'!$K$1</f>
        <v>0</v>
      </c>
      <c r="H64" s="6">
        <f>'[12]Ev Test A 45cm &amp; 60cm Rider 8'!$K$1</f>
        <v>0</v>
      </c>
      <c r="I64" s="6">
        <f t="shared" si="39"/>
        <v>0</v>
      </c>
      <c r="J64" s="9">
        <f t="shared" si="37"/>
        <v>100</v>
      </c>
      <c r="K64" s="9"/>
      <c r="L64" s="9"/>
      <c r="M64" s="13">
        <f t="shared" si="40"/>
        <v>0</v>
      </c>
      <c r="N64" s="9"/>
      <c r="O64" s="2"/>
      <c r="P64" s="2"/>
      <c r="Q64" s="2">
        <f t="shared" si="41"/>
        <v>0</v>
      </c>
      <c r="R64" s="2"/>
      <c r="S64" s="10">
        <f t="shared" si="42"/>
        <v>100</v>
      </c>
      <c r="T64" s="2"/>
      <c r="U64" s="2"/>
    </row>
    <row r="65" spans="1:21" x14ac:dyDescent="0.25">
      <c r="A65" s="2"/>
      <c r="B65" s="2"/>
      <c r="C65" s="2"/>
      <c r="D65" s="2"/>
      <c r="E65" s="2"/>
      <c r="F65" s="2"/>
      <c r="G65" s="6"/>
      <c r="H65" s="6"/>
      <c r="I65" s="6"/>
      <c r="J65" s="9"/>
      <c r="K65" s="9"/>
      <c r="L65" s="9"/>
      <c r="M65" s="9"/>
      <c r="N65" s="9"/>
      <c r="O65" s="2"/>
      <c r="P65" s="2"/>
      <c r="Q65" s="2"/>
      <c r="R65" s="2"/>
      <c r="S65" s="2"/>
      <c r="T65" s="2"/>
      <c r="U65" s="2"/>
    </row>
    <row r="66" spans="1:21" x14ac:dyDescent="0.25">
      <c r="A66" s="23" t="s">
        <v>28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5"/>
    </row>
    <row r="67" spans="1:21" x14ac:dyDescent="0.25">
      <c r="A67" s="2">
        <v>1</v>
      </c>
      <c r="B67" s="2">
        <v>7</v>
      </c>
      <c r="C67" s="14" t="s">
        <v>58</v>
      </c>
      <c r="D67" s="14" t="s">
        <v>59</v>
      </c>
      <c r="E67" s="2"/>
      <c r="F67" s="2"/>
      <c r="G67" s="6">
        <f>'[13]Preparatory 1 Rider 1'!$K$1</f>
        <v>0</v>
      </c>
      <c r="H67" s="6">
        <f>'[14]Preparatory 1 Rider 1'!$K$1</f>
        <v>0</v>
      </c>
      <c r="I67" s="6">
        <f>(G67+H67)/2</f>
        <v>0</v>
      </c>
      <c r="J67" s="9">
        <f t="shared" ref="J67:J74" si="43">100-(I67*100)</f>
        <v>100</v>
      </c>
      <c r="K67" s="9"/>
      <c r="L67" s="9"/>
      <c r="M67" s="13">
        <f t="shared" ref="M67:M74" si="44">K67+L67</f>
        <v>0</v>
      </c>
      <c r="N67" s="9"/>
      <c r="O67" s="2"/>
      <c r="P67" s="2"/>
      <c r="Q67" s="2">
        <f>O67+P67</f>
        <v>0</v>
      </c>
      <c r="R67" s="2"/>
      <c r="S67" s="10">
        <f>J67+Q67</f>
        <v>100</v>
      </c>
      <c r="T67" s="2" t="s">
        <v>76</v>
      </c>
      <c r="U67" s="2"/>
    </row>
    <row r="68" spans="1:21" hidden="1" x14ac:dyDescent="0.25">
      <c r="A68" s="2"/>
      <c r="B68" s="2">
        <v>7</v>
      </c>
      <c r="C68" s="11"/>
      <c r="D68" s="11"/>
      <c r="E68" s="2"/>
      <c r="F68" s="2"/>
      <c r="G68" s="6">
        <f>'[13]Preparatory 1 Rider 2'!$K$1</f>
        <v>0</v>
      </c>
      <c r="H68" s="6">
        <f>'[14]Preparatory 1 Rider 2'!$K$1</f>
        <v>0</v>
      </c>
      <c r="I68" s="6">
        <f t="shared" ref="I68:I74" si="45">(G68+H68)/2</f>
        <v>0</v>
      </c>
      <c r="J68" s="9">
        <f t="shared" si="43"/>
        <v>100</v>
      </c>
      <c r="K68" s="9"/>
      <c r="L68" s="9"/>
      <c r="M68" s="13">
        <f t="shared" si="44"/>
        <v>0</v>
      </c>
      <c r="N68" s="9"/>
      <c r="O68" s="2"/>
      <c r="P68" s="2"/>
      <c r="Q68" s="2">
        <f t="shared" ref="Q68:Q74" si="46">O68+P68</f>
        <v>0</v>
      </c>
      <c r="R68" s="2"/>
      <c r="S68" s="10">
        <f t="shared" ref="S68:S74" si="47">J68+Q68</f>
        <v>100</v>
      </c>
      <c r="T68" s="2"/>
      <c r="U68" s="2"/>
    </row>
    <row r="69" spans="1:21" hidden="1" x14ac:dyDescent="0.25">
      <c r="A69" s="2"/>
      <c r="B69" s="2">
        <v>7</v>
      </c>
      <c r="C69" s="2"/>
      <c r="D69" s="2"/>
      <c r="E69" s="2"/>
      <c r="F69" s="2"/>
      <c r="G69" s="6">
        <f>'[13]Preparatory 1 Rider 3'!$K$1</f>
        <v>0</v>
      </c>
      <c r="H69" s="6">
        <f>'[14]Preparatory 1 Rider 3'!$K$1</f>
        <v>0</v>
      </c>
      <c r="I69" s="6">
        <f t="shared" si="45"/>
        <v>0</v>
      </c>
      <c r="J69" s="9">
        <f t="shared" si="43"/>
        <v>100</v>
      </c>
      <c r="K69" s="9"/>
      <c r="L69" s="9"/>
      <c r="M69" s="13">
        <f t="shared" si="44"/>
        <v>0</v>
      </c>
      <c r="N69" s="9"/>
      <c r="O69" s="2"/>
      <c r="P69" s="2"/>
      <c r="Q69" s="2">
        <f t="shared" si="46"/>
        <v>0</v>
      </c>
      <c r="R69" s="2"/>
      <c r="S69" s="10">
        <f t="shared" si="47"/>
        <v>100</v>
      </c>
      <c r="T69" s="2"/>
      <c r="U69" s="2"/>
    </row>
    <row r="70" spans="1:21" hidden="1" x14ac:dyDescent="0.25">
      <c r="A70" s="2"/>
      <c r="B70" s="2">
        <v>7</v>
      </c>
      <c r="C70" s="2"/>
      <c r="D70" s="2"/>
      <c r="E70" s="2"/>
      <c r="F70" s="2"/>
      <c r="G70" s="6">
        <f>'[13]Preparatory 1 Rider 4'!$K$1</f>
        <v>0</v>
      </c>
      <c r="H70" s="6">
        <f>'[14]Preparatory 1 Rider 4'!$K$1</f>
        <v>0</v>
      </c>
      <c r="I70" s="6">
        <f t="shared" si="45"/>
        <v>0</v>
      </c>
      <c r="J70" s="9">
        <f t="shared" si="43"/>
        <v>100</v>
      </c>
      <c r="K70" s="9"/>
      <c r="L70" s="9"/>
      <c r="M70" s="13">
        <f t="shared" si="44"/>
        <v>0</v>
      </c>
      <c r="N70" s="9"/>
      <c r="O70" s="2"/>
      <c r="P70" s="2"/>
      <c r="Q70" s="2">
        <f t="shared" si="46"/>
        <v>0</v>
      </c>
      <c r="R70" s="2"/>
      <c r="S70" s="10">
        <f t="shared" si="47"/>
        <v>100</v>
      </c>
      <c r="T70" s="2"/>
      <c r="U70" s="2"/>
    </row>
    <row r="71" spans="1:21" hidden="1" x14ac:dyDescent="0.25">
      <c r="A71" s="2"/>
      <c r="B71" s="2">
        <v>7</v>
      </c>
      <c r="C71" s="2"/>
      <c r="D71" s="2"/>
      <c r="E71" s="2"/>
      <c r="F71" s="2"/>
      <c r="G71" s="6">
        <f>'[13]Preparatory 1 Rider 5'!$K$1</f>
        <v>0</v>
      </c>
      <c r="H71" s="6">
        <f>'[14]Preparatory 1 Rider 5'!$K$1</f>
        <v>0</v>
      </c>
      <c r="I71" s="6">
        <f t="shared" si="45"/>
        <v>0</v>
      </c>
      <c r="J71" s="9">
        <f t="shared" si="43"/>
        <v>100</v>
      </c>
      <c r="K71" s="9"/>
      <c r="L71" s="9"/>
      <c r="M71" s="13">
        <f t="shared" si="44"/>
        <v>0</v>
      </c>
      <c r="N71" s="9"/>
      <c r="O71" s="2"/>
      <c r="P71" s="2"/>
      <c r="Q71" s="2">
        <f t="shared" si="46"/>
        <v>0</v>
      </c>
      <c r="R71" s="2"/>
      <c r="S71" s="10">
        <f t="shared" si="47"/>
        <v>100</v>
      </c>
      <c r="T71" s="2"/>
      <c r="U71" s="2"/>
    </row>
    <row r="72" spans="1:21" hidden="1" x14ac:dyDescent="0.25">
      <c r="A72" s="2"/>
      <c r="B72" s="2">
        <v>7</v>
      </c>
      <c r="C72" s="2"/>
      <c r="D72" s="2"/>
      <c r="E72" s="2"/>
      <c r="F72" s="2"/>
      <c r="G72" s="6">
        <f>'[13]Preparatory 1 Rider 6'!$K$1</f>
        <v>0</v>
      </c>
      <c r="H72" s="6">
        <f>'[14]Preparatory 1 Rider 6'!$K$1</f>
        <v>0</v>
      </c>
      <c r="I72" s="6">
        <f t="shared" si="45"/>
        <v>0</v>
      </c>
      <c r="J72" s="9">
        <f t="shared" si="43"/>
        <v>100</v>
      </c>
      <c r="K72" s="9"/>
      <c r="L72" s="9"/>
      <c r="M72" s="13">
        <f t="shared" si="44"/>
        <v>0</v>
      </c>
      <c r="N72" s="9"/>
      <c r="O72" s="2"/>
      <c r="P72" s="2"/>
      <c r="Q72" s="2">
        <f t="shared" si="46"/>
        <v>0</v>
      </c>
      <c r="R72" s="2"/>
      <c r="S72" s="10">
        <f t="shared" si="47"/>
        <v>100</v>
      </c>
      <c r="T72" s="2"/>
      <c r="U72" s="2"/>
    </row>
    <row r="73" spans="1:21" hidden="1" x14ac:dyDescent="0.25">
      <c r="A73" s="2"/>
      <c r="B73" s="2">
        <v>7</v>
      </c>
      <c r="C73" s="2"/>
      <c r="D73" s="2"/>
      <c r="E73" s="2"/>
      <c r="F73" s="2"/>
      <c r="G73" s="6">
        <f>'[13]Preparatory 1 Rider 7'!$K$1</f>
        <v>0</v>
      </c>
      <c r="H73" s="6">
        <f>'[14]Preparatory 1 Rider 7'!$K$1</f>
        <v>0</v>
      </c>
      <c r="I73" s="6">
        <f t="shared" si="45"/>
        <v>0</v>
      </c>
      <c r="J73" s="9">
        <f t="shared" si="43"/>
        <v>100</v>
      </c>
      <c r="K73" s="9"/>
      <c r="L73" s="9"/>
      <c r="M73" s="13">
        <f t="shared" si="44"/>
        <v>0</v>
      </c>
      <c r="N73" s="9"/>
      <c r="O73" s="2"/>
      <c r="P73" s="2"/>
      <c r="Q73" s="2">
        <f t="shared" si="46"/>
        <v>0</v>
      </c>
      <c r="R73" s="2"/>
      <c r="S73" s="10">
        <f t="shared" si="47"/>
        <v>100</v>
      </c>
      <c r="T73" s="2"/>
      <c r="U73" s="2"/>
    </row>
    <row r="74" spans="1:21" hidden="1" x14ac:dyDescent="0.25">
      <c r="A74" s="2"/>
      <c r="B74" s="2">
        <v>7</v>
      </c>
      <c r="C74" s="2"/>
      <c r="D74" s="2"/>
      <c r="E74" s="2"/>
      <c r="F74" s="2"/>
      <c r="G74" s="6">
        <f>'[13]Preparatory 1 Rider 8'!$K$1</f>
        <v>0</v>
      </c>
      <c r="H74" s="6">
        <f>'[14]Preparatory 1 Rider 8'!$K$1</f>
        <v>0</v>
      </c>
      <c r="I74" s="6">
        <f t="shared" si="45"/>
        <v>0</v>
      </c>
      <c r="J74" s="9">
        <f t="shared" si="43"/>
        <v>100</v>
      </c>
      <c r="K74" s="9"/>
      <c r="L74" s="9"/>
      <c r="M74" s="13">
        <f t="shared" si="44"/>
        <v>0</v>
      </c>
      <c r="N74" s="9"/>
      <c r="O74" s="2"/>
      <c r="P74" s="2"/>
      <c r="Q74" s="2">
        <f t="shared" si="46"/>
        <v>0</v>
      </c>
      <c r="R74" s="2"/>
      <c r="S74" s="10">
        <f t="shared" si="47"/>
        <v>100</v>
      </c>
      <c r="T74" s="2"/>
      <c r="U74" s="2"/>
    </row>
    <row r="75" spans="1:21" x14ac:dyDescent="0.25">
      <c r="A75" s="2"/>
      <c r="B75" s="2"/>
      <c r="C75" s="2"/>
      <c r="D75" s="2"/>
      <c r="E75" s="2"/>
      <c r="F75" s="2"/>
      <c r="G75" s="6"/>
      <c r="H75" s="6"/>
      <c r="I75" s="6"/>
      <c r="J75" s="9"/>
      <c r="K75" s="9"/>
      <c r="L75" s="9"/>
      <c r="M75" s="9"/>
      <c r="N75" s="9"/>
      <c r="O75" s="2"/>
      <c r="P75" s="2"/>
      <c r="Q75" s="2"/>
      <c r="R75" s="2"/>
      <c r="S75" s="2"/>
      <c r="T75" s="2"/>
      <c r="U75" s="2"/>
    </row>
    <row r="76" spans="1:21" x14ac:dyDescent="0.25">
      <c r="A76" s="23" t="s">
        <v>66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5"/>
    </row>
    <row r="77" spans="1:21" x14ac:dyDescent="0.25">
      <c r="A77" s="2">
        <v>4</v>
      </c>
      <c r="B77" s="2">
        <v>8</v>
      </c>
      <c r="C77" s="14" t="s">
        <v>60</v>
      </c>
      <c r="D77" s="14" t="s">
        <v>61</v>
      </c>
      <c r="E77" s="2"/>
      <c r="F77" s="2" t="s">
        <v>71</v>
      </c>
      <c r="G77" s="6">
        <f>'[15]Ev Test A 45cm &amp; 60cm Rider 1'!$K$1</f>
        <v>0.66249999999999998</v>
      </c>
      <c r="H77" s="6">
        <f>'[16]Ev Test A 45cm &amp; 60cm Rider 1'!$K$1</f>
        <v>0.64375000000000004</v>
      </c>
      <c r="I77" s="6">
        <f>(G77+H77)/2</f>
        <v>0.65312499999999996</v>
      </c>
      <c r="J77" s="9">
        <f t="shared" ref="J77:J84" si="48">100-(I77*100)</f>
        <v>34.6875</v>
      </c>
      <c r="K77" s="9">
        <v>20</v>
      </c>
      <c r="L77" s="9">
        <v>2.8</v>
      </c>
      <c r="M77" s="13">
        <f t="shared" ref="M77:M84" si="49">K77+L77</f>
        <v>22.8</v>
      </c>
      <c r="N77" s="9">
        <v>3.58</v>
      </c>
      <c r="O77" s="2">
        <v>4</v>
      </c>
      <c r="P77" s="2">
        <v>0</v>
      </c>
      <c r="Q77" s="2">
        <f>O77+P77</f>
        <v>4</v>
      </c>
      <c r="R77" s="2">
        <v>101.63</v>
      </c>
      <c r="S77" s="10">
        <f>J77+Q77+M77</f>
        <v>61.487499999999997</v>
      </c>
      <c r="T77" s="2">
        <v>1</v>
      </c>
      <c r="U77" s="2"/>
    </row>
    <row r="78" spans="1:21" x14ac:dyDescent="0.25">
      <c r="A78" s="2">
        <v>10</v>
      </c>
      <c r="B78" s="2">
        <v>8</v>
      </c>
      <c r="C78" s="14" t="s">
        <v>62</v>
      </c>
      <c r="D78" s="14" t="s">
        <v>63</v>
      </c>
      <c r="E78" s="2"/>
      <c r="F78" s="2" t="s">
        <v>73</v>
      </c>
      <c r="G78" s="6">
        <f>'[15]Ev Test A 45cm &amp; 60cm Rider 2'!$K$1</f>
        <v>0.62812500000000004</v>
      </c>
      <c r="H78" s="6">
        <f>'[16]Ev Test A 45cm &amp; 60cm Rider 2'!$K$1</f>
        <v>0.57187500000000002</v>
      </c>
      <c r="I78" s="6">
        <f t="shared" ref="I78:I84" si="50">(G78+H78)/2</f>
        <v>0.60000000000000009</v>
      </c>
      <c r="J78" s="9">
        <f t="shared" si="48"/>
        <v>39.999999999999993</v>
      </c>
      <c r="K78" s="9"/>
      <c r="L78" s="9"/>
      <c r="M78" s="13">
        <f t="shared" si="49"/>
        <v>0</v>
      </c>
      <c r="N78" s="9"/>
      <c r="O78" s="2">
        <v>0</v>
      </c>
      <c r="P78" s="2">
        <v>0</v>
      </c>
      <c r="Q78" s="2">
        <f t="shared" ref="Q78:Q84" si="51">O78+P78</f>
        <v>0</v>
      </c>
      <c r="R78" s="2">
        <v>68.38</v>
      </c>
      <c r="S78" s="10">
        <f t="shared" ref="S78:S84" si="52">J78+Q78</f>
        <v>39.999999999999993</v>
      </c>
      <c r="T78" s="2" t="s">
        <v>77</v>
      </c>
      <c r="U78" s="2"/>
    </row>
    <row r="79" spans="1:21" x14ac:dyDescent="0.25">
      <c r="A79" s="2">
        <v>11</v>
      </c>
      <c r="B79" s="2">
        <v>8</v>
      </c>
      <c r="C79" s="14" t="s">
        <v>64</v>
      </c>
      <c r="D79" s="14" t="s">
        <v>65</v>
      </c>
      <c r="E79" s="2"/>
      <c r="F79" s="2" t="s">
        <v>70</v>
      </c>
      <c r="G79" s="6">
        <f>'[15]Ev Test A 45cm &amp; 60cm Rider 3'!$K$1</f>
        <v>0.47812500000000002</v>
      </c>
      <c r="H79" s="6">
        <f>'[16]Ev Test A 45cm &amp; 60cm Rider 3'!$K$1</f>
        <v>0.44374999999999998</v>
      </c>
      <c r="I79" s="6">
        <f t="shared" si="50"/>
        <v>0.4609375</v>
      </c>
      <c r="J79" s="9">
        <f t="shared" si="48"/>
        <v>53.90625</v>
      </c>
      <c r="K79" s="9"/>
      <c r="L79" s="9"/>
      <c r="M79" s="13">
        <f t="shared" si="49"/>
        <v>0</v>
      </c>
      <c r="N79" s="9"/>
      <c r="O79" s="2">
        <v>4</v>
      </c>
      <c r="P79" s="2">
        <v>0</v>
      </c>
      <c r="Q79" s="2">
        <f t="shared" si="51"/>
        <v>4</v>
      </c>
      <c r="R79" s="2">
        <v>135.43</v>
      </c>
      <c r="S79" s="10">
        <f t="shared" si="52"/>
        <v>57.90625</v>
      </c>
      <c r="T79" s="2" t="s">
        <v>78</v>
      </c>
      <c r="U79" s="2"/>
    </row>
    <row r="80" spans="1:21" hidden="1" x14ac:dyDescent="0.25">
      <c r="A80" s="2"/>
      <c r="B80" s="2">
        <v>8</v>
      </c>
      <c r="C80" s="2"/>
      <c r="D80" s="2"/>
      <c r="E80" s="2"/>
      <c r="F80" s="2"/>
      <c r="G80" s="6">
        <f>'[15]Ev Test A 45cm &amp; 60cm Rider 4'!$K$1</f>
        <v>0</v>
      </c>
      <c r="H80" s="6">
        <f>'[16]Ev Test A 45cm &amp; 60cm Rider 4'!$K$1</f>
        <v>0</v>
      </c>
      <c r="I80" s="6">
        <f t="shared" si="50"/>
        <v>0</v>
      </c>
      <c r="J80" s="9">
        <f t="shared" si="48"/>
        <v>100</v>
      </c>
      <c r="K80" s="9"/>
      <c r="L80" s="9"/>
      <c r="M80" s="13">
        <f t="shared" si="49"/>
        <v>0</v>
      </c>
      <c r="N80" s="9"/>
      <c r="O80" s="2"/>
      <c r="P80" s="2"/>
      <c r="Q80" s="2">
        <f t="shared" si="51"/>
        <v>0</v>
      </c>
      <c r="R80" s="2"/>
      <c r="S80" s="10">
        <f t="shared" si="52"/>
        <v>100</v>
      </c>
      <c r="T80" s="2"/>
      <c r="U80" s="2"/>
    </row>
    <row r="81" spans="1:21" hidden="1" x14ac:dyDescent="0.25">
      <c r="A81" s="2"/>
      <c r="B81" s="2">
        <v>8</v>
      </c>
      <c r="C81" s="2"/>
      <c r="D81" s="2"/>
      <c r="E81" s="2"/>
      <c r="F81" s="2"/>
      <c r="G81" s="6">
        <f>'[15]Ev Test A 45cm &amp; 60cm Rider 5'!$K$1</f>
        <v>0</v>
      </c>
      <c r="H81" s="6">
        <f>'[16]Ev Test A 45cm &amp; 60cm Rider 5'!$K$1</f>
        <v>0</v>
      </c>
      <c r="I81" s="6">
        <f t="shared" si="50"/>
        <v>0</v>
      </c>
      <c r="J81" s="9">
        <f t="shared" si="48"/>
        <v>100</v>
      </c>
      <c r="K81" s="9"/>
      <c r="L81" s="9"/>
      <c r="M81" s="13">
        <f t="shared" si="49"/>
        <v>0</v>
      </c>
      <c r="N81" s="9"/>
      <c r="O81" s="2"/>
      <c r="P81" s="2"/>
      <c r="Q81" s="2">
        <f t="shared" si="51"/>
        <v>0</v>
      </c>
      <c r="R81" s="2"/>
      <c r="S81" s="10">
        <f t="shared" si="52"/>
        <v>100</v>
      </c>
      <c r="T81" s="2"/>
      <c r="U81" s="2"/>
    </row>
    <row r="82" spans="1:21" hidden="1" x14ac:dyDescent="0.25">
      <c r="A82" s="2"/>
      <c r="B82" s="2">
        <v>8</v>
      </c>
      <c r="C82" s="2"/>
      <c r="D82" s="2"/>
      <c r="E82" s="2"/>
      <c r="F82" s="2"/>
      <c r="G82" s="6">
        <f>'[15]Ev Test A 45cm &amp; 60cm Rider 6'!$K$1</f>
        <v>0</v>
      </c>
      <c r="H82" s="6">
        <f>'[16]Ev Test A 45cm &amp; 60cm Rider 6'!$K$1</f>
        <v>0</v>
      </c>
      <c r="I82" s="6">
        <f t="shared" si="50"/>
        <v>0</v>
      </c>
      <c r="J82" s="9">
        <f t="shared" si="48"/>
        <v>100</v>
      </c>
      <c r="K82" s="9"/>
      <c r="L82" s="9"/>
      <c r="M82" s="13">
        <f t="shared" si="49"/>
        <v>0</v>
      </c>
      <c r="N82" s="9"/>
      <c r="O82" s="2"/>
      <c r="P82" s="2"/>
      <c r="Q82" s="2">
        <f t="shared" si="51"/>
        <v>0</v>
      </c>
      <c r="R82" s="2"/>
      <c r="S82" s="10">
        <f t="shared" si="52"/>
        <v>100</v>
      </c>
      <c r="T82" s="2"/>
      <c r="U82" s="2"/>
    </row>
    <row r="83" spans="1:21" hidden="1" x14ac:dyDescent="0.25">
      <c r="A83" s="2"/>
      <c r="B83" s="2">
        <v>8</v>
      </c>
      <c r="C83" s="2"/>
      <c r="D83" s="2"/>
      <c r="E83" s="2"/>
      <c r="F83" s="2"/>
      <c r="G83" s="6">
        <f>'[15]Ev Test A 45cm &amp; 60cm Rider 7'!$K$1</f>
        <v>0</v>
      </c>
      <c r="H83" s="6">
        <f>'[16]Ev Test A 45cm &amp; 60cm Rider 7'!$K$1</f>
        <v>0</v>
      </c>
      <c r="I83" s="6">
        <f t="shared" si="50"/>
        <v>0</v>
      </c>
      <c r="J83" s="9">
        <f t="shared" si="48"/>
        <v>100</v>
      </c>
      <c r="K83" s="9"/>
      <c r="L83" s="9"/>
      <c r="M83" s="13">
        <f t="shared" si="49"/>
        <v>0</v>
      </c>
      <c r="N83" s="9"/>
      <c r="O83" s="2"/>
      <c r="P83" s="2"/>
      <c r="Q83" s="2">
        <f t="shared" si="51"/>
        <v>0</v>
      </c>
      <c r="R83" s="2"/>
      <c r="S83" s="10">
        <f t="shared" si="52"/>
        <v>100</v>
      </c>
      <c r="T83" s="2"/>
      <c r="U83" s="2"/>
    </row>
    <row r="84" spans="1:21" hidden="1" x14ac:dyDescent="0.25">
      <c r="A84" s="2"/>
      <c r="B84" s="2">
        <v>8</v>
      </c>
      <c r="C84" s="2"/>
      <c r="D84" s="2"/>
      <c r="E84" s="2"/>
      <c r="F84" s="2"/>
      <c r="G84" s="6">
        <f>'[15]Ev Test A 45cm &amp; 60cm Rider 8'!$K$1</f>
        <v>0</v>
      </c>
      <c r="H84" s="6">
        <f>'[16]Ev Test A 45cm &amp; 60cm Rider 8'!$K$1</f>
        <v>0</v>
      </c>
      <c r="I84" s="6">
        <f t="shared" si="50"/>
        <v>0</v>
      </c>
      <c r="J84" s="9">
        <f t="shared" si="48"/>
        <v>100</v>
      </c>
      <c r="K84" s="9"/>
      <c r="L84" s="9"/>
      <c r="M84" s="13">
        <f t="shared" si="49"/>
        <v>0</v>
      </c>
      <c r="N84" s="9"/>
      <c r="O84" s="2"/>
      <c r="P84" s="2"/>
      <c r="Q84" s="2">
        <f t="shared" si="51"/>
        <v>0</v>
      </c>
      <c r="R84" s="2"/>
      <c r="S84" s="10">
        <f t="shared" si="52"/>
        <v>100</v>
      </c>
      <c r="T84" s="2"/>
      <c r="U84" s="2"/>
    </row>
    <row r="85" spans="1:21" x14ac:dyDescent="0.25">
      <c r="A85" s="2"/>
      <c r="B85" s="2"/>
      <c r="C85" s="2"/>
      <c r="D85" s="2"/>
      <c r="E85" s="2"/>
      <c r="F85" s="2"/>
      <c r="G85" s="6"/>
      <c r="H85" s="6"/>
      <c r="I85" s="6"/>
      <c r="J85" s="9"/>
      <c r="K85" s="9"/>
      <c r="L85" s="9"/>
      <c r="M85" s="9"/>
      <c r="N85" s="9"/>
      <c r="O85" s="2"/>
      <c r="P85" s="2"/>
      <c r="Q85" s="2"/>
      <c r="R85" s="2"/>
      <c r="S85" s="2"/>
      <c r="T85" s="2"/>
      <c r="U85" s="2"/>
    </row>
    <row r="86" spans="1:21" x14ac:dyDescent="0.25">
      <c r="A86" s="23" t="s">
        <v>29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5"/>
    </row>
    <row r="87" spans="1:21" x14ac:dyDescent="0.25">
      <c r="A87" s="18" t="s">
        <v>68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20"/>
    </row>
    <row r="88" spans="1:21" x14ac:dyDescent="0.25">
      <c r="A88" s="2"/>
      <c r="B88" s="2">
        <v>9</v>
      </c>
      <c r="C88" s="14" t="s">
        <v>32</v>
      </c>
      <c r="D88" s="14" t="s">
        <v>33</v>
      </c>
      <c r="E88" s="2"/>
      <c r="F88" s="2" t="s">
        <v>70</v>
      </c>
      <c r="G88" s="6">
        <f>'[1]Ev Test A 95cm Rider 2'!$K$1</f>
        <v>0.66842105263157892</v>
      </c>
      <c r="H88" s="6">
        <f>'[2]Ev Test A 95cm Rider 2'!$K$1</f>
        <v>0.75526315789473686</v>
      </c>
      <c r="I88" s="6">
        <f>(G88+H88)/2</f>
        <v>0.71184210526315783</v>
      </c>
      <c r="J88" s="9">
        <f t="shared" ref="J88:J107" si="53">100-(I88*100)</f>
        <v>28.81578947368422</v>
      </c>
      <c r="K88" s="9">
        <v>20</v>
      </c>
      <c r="L88" s="9">
        <v>14.4</v>
      </c>
      <c r="M88" s="13">
        <f t="shared" ref="M88:M107" si="54">K88+L88</f>
        <v>34.4</v>
      </c>
      <c r="N88" s="9">
        <v>5.0599999999999996</v>
      </c>
      <c r="O88" s="2">
        <v>0</v>
      </c>
      <c r="P88" s="2">
        <v>0</v>
      </c>
      <c r="Q88" s="2">
        <f>O88+P88</f>
        <v>0</v>
      </c>
      <c r="R88" s="2">
        <v>69.16</v>
      </c>
      <c r="S88" s="10">
        <f>J88+Q88+M88</f>
        <v>63.215789473684218</v>
      </c>
      <c r="T88" s="2"/>
      <c r="U88" s="2"/>
    </row>
    <row r="89" spans="1:21" x14ac:dyDescent="0.25">
      <c r="A89" s="2"/>
      <c r="B89" s="2">
        <v>9</v>
      </c>
      <c r="C89" s="14" t="s">
        <v>48</v>
      </c>
      <c r="D89" s="14" t="s">
        <v>49</v>
      </c>
      <c r="E89" s="2"/>
      <c r="F89" s="2" t="s">
        <v>70</v>
      </c>
      <c r="G89" s="6">
        <f>'[7]Ev Test A 45cm &amp; 60cm Rider 5'!$K$1</f>
        <v>0.671875</v>
      </c>
      <c r="H89" s="6">
        <f>'[8]Ev Test A 45cm &amp; 60cm Rider 5'!$K$1</f>
        <v>0.7</v>
      </c>
      <c r="I89" s="6">
        <f t="shared" ref="I89:I107" si="55">(G89+H89)/2</f>
        <v>0.68593749999999998</v>
      </c>
      <c r="J89" s="9">
        <f t="shared" si="53"/>
        <v>31.40625</v>
      </c>
      <c r="K89" s="9">
        <v>0</v>
      </c>
      <c r="L89" s="9">
        <v>0</v>
      </c>
      <c r="M89" s="13">
        <f t="shared" si="54"/>
        <v>0</v>
      </c>
      <c r="N89" s="9">
        <v>4.17</v>
      </c>
      <c r="O89" s="2">
        <v>0</v>
      </c>
      <c r="P89" s="2">
        <v>0</v>
      </c>
      <c r="Q89" s="2">
        <f t="shared" ref="Q89:Q107" si="56">O89+P89</f>
        <v>0</v>
      </c>
      <c r="R89" s="2">
        <v>68.38</v>
      </c>
      <c r="S89" s="10">
        <f t="shared" ref="S89:S90" si="57">J89+Q89+M89</f>
        <v>31.40625</v>
      </c>
      <c r="T89" s="2"/>
      <c r="U89" s="2"/>
    </row>
    <row r="90" spans="1:21" x14ac:dyDescent="0.25">
      <c r="A90" s="2"/>
      <c r="B90" s="2">
        <v>9</v>
      </c>
      <c r="C90" s="14" t="s">
        <v>52</v>
      </c>
      <c r="D90" s="14" t="s">
        <v>53</v>
      </c>
      <c r="E90" s="2"/>
      <c r="F90" s="2" t="s">
        <v>70</v>
      </c>
      <c r="G90" s="6">
        <f>'[9]Ev Test A 45cm &amp; 60cm Rider 1'!$K$1</f>
        <v>0.65</v>
      </c>
      <c r="H90" s="6">
        <f>'[10]Ev Test A 45cm &amp; 60cm Rider 1'!$K$1</f>
        <v>0.63749999999999996</v>
      </c>
      <c r="I90" s="6">
        <f t="shared" si="55"/>
        <v>0.64375000000000004</v>
      </c>
      <c r="J90" s="9">
        <f t="shared" si="53"/>
        <v>35.625</v>
      </c>
      <c r="K90" s="9">
        <v>20</v>
      </c>
      <c r="L90" s="9">
        <v>0</v>
      </c>
      <c r="M90" s="13">
        <f t="shared" si="54"/>
        <v>20</v>
      </c>
      <c r="N90" s="9">
        <v>4.0999999999999996</v>
      </c>
      <c r="O90" s="2">
        <v>4</v>
      </c>
      <c r="P90" s="2">
        <v>0</v>
      </c>
      <c r="Q90" s="2">
        <f t="shared" si="56"/>
        <v>4</v>
      </c>
      <c r="R90" s="2">
        <v>77.09</v>
      </c>
      <c r="S90" s="10">
        <f t="shared" si="57"/>
        <v>59.625</v>
      </c>
      <c r="T90" s="2"/>
      <c r="U90" s="2"/>
    </row>
    <row r="91" spans="1:21" x14ac:dyDescent="0.25">
      <c r="A91" s="2"/>
      <c r="B91" s="2">
        <v>9</v>
      </c>
      <c r="C91" s="14" t="s">
        <v>39</v>
      </c>
      <c r="D91" s="14" t="s">
        <v>40</v>
      </c>
      <c r="E91" s="2"/>
      <c r="F91" s="2"/>
      <c r="G91" s="6"/>
      <c r="H91" s="6"/>
      <c r="I91" s="6">
        <f t="shared" si="55"/>
        <v>0</v>
      </c>
      <c r="J91" s="9">
        <f t="shared" si="53"/>
        <v>100</v>
      </c>
      <c r="K91" s="9"/>
      <c r="L91" s="9"/>
      <c r="M91" s="13">
        <f t="shared" si="54"/>
        <v>0</v>
      </c>
      <c r="N91" s="9"/>
      <c r="O91" s="2"/>
      <c r="P91" s="2"/>
      <c r="Q91" s="2">
        <f t="shared" si="56"/>
        <v>0</v>
      </c>
      <c r="R91" s="2"/>
      <c r="S91" s="10">
        <f t="shared" ref="S89:S107" si="58">J91+Q91</f>
        <v>100</v>
      </c>
      <c r="T91" s="2" t="s">
        <v>74</v>
      </c>
      <c r="U91" s="2"/>
    </row>
    <row r="92" spans="1:21" x14ac:dyDescent="0.25">
      <c r="A92" s="15" t="s">
        <v>67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7"/>
      <c r="S92" s="10">
        <f>SUM(S88:S91)</f>
        <v>254.24703947368423</v>
      </c>
      <c r="T92" s="2"/>
      <c r="U92" s="2"/>
    </row>
    <row r="93" spans="1:21" x14ac:dyDescent="0.2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20"/>
    </row>
    <row r="94" spans="1:21" x14ac:dyDescent="0.25">
      <c r="A94" s="2"/>
      <c r="B94" s="2">
        <v>9</v>
      </c>
      <c r="C94" s="2"/>
      <c r="D94" s="2"/>
      <c r="E94" s="2"/>
      <c r="F94" s="2"/>
      <c r="G94" s="6"/>
      <c r="H94" s="6"/>
      <c r="I94" s="6">
        <f t="shared" si="55"/>
        <v>0</v>
      </c>
      <c r="J94" s="9">
        <f t="shared" si="53"/>
        <v>100</v>
      </c>
      <c r="K94" s="9"/>
      <c r="L94" s="9"/>
      <c r="M94" s="13">
        <f t="shared" si="54"/>
        <v>0</v>
      </c>
      <c r="N94" s="9"/>
      <c r="O94" s="2"/>
      <c r="P94" s="2"/>
      <c r="Q94" s="2">
        <f t="shared" si="56"/>
        <v>0</v>
      </c>
      <c r="R94" s="2"/>
      <c r="S94" s="10">
        <f t="shared" si="58"/>
        <v>100</v>
      </c>
      <c r="T94" s="2"/>
      <c r="U94" s="2"/>
    </row>
    <row r="95" spans="1:21" x14ac:dyDescent="0.25">
      <c r="A95" s="2"/>
      <c r="B95" s="2">
        <v>9</v>
      </c>
      <c r="C95" s="2"/>
      <c r="D95" s="2"/>
      <c r="E95" s="2"/>
      <c r="F95" s="2"/>
      <c r="G95" s="6"/>
      <c r="H95" s="6"/>
      <c r="I95" s="6">
        <f t="shared" si="55"/>
        <v>0</v>
      </c>
      <c r="J95" s="9">
        <f t="shared" si="53"/>
        <v>100</v>
      </c>
      <c r="K95" s="9"/>
      <c r="L95" s="9"/>
      <c r="M95" s="13">
        <f t="shared" si="54"/>
        <v>0</v>
      </c>
      <c r="N95" s="9"/>
      <c r="O95" s="2"/>
      <c r="P95" s="2"/>
      <c r="Q95" s="2">
        <f t="shared" si="56"/>
        <v>0</v>
      </c>
      <c r="R95" s="2"/>
      <c r="S95" s="10">
        <f t="shared" si="58"/>
        <v>100</v>
      </c>
      <c r="T95" s="2"/>
      <c r="U95" s="2"/>
    </row>
    <row r="96" spans="1:21" x14ac:dyDescent="0.25">
      <c r="A96" s="2"/>
      <c r="B96" s="2">
        <v>9</v>
      </c>
      <c r="C96" s="2"/>
      <c r="D96" s="2"/>
      <c r="E96" s="2"/>
      <c r="F96" s="2"/>
      <c r="G96" s="6"/>
      <c r="H96" s="6"/>
      <c r="I96" s="6">
        <f t="shared" si="55"/>
        <v>0</v>
      </c>
      <c r="J96" s="9">
        <f t="shared" si="53"/>
        <v>100</v>
      </c>
      <c r="K96" s="9"/>
      <c r="L96" s="9"/>
      <c r="M96" s="13">
        <f t="shared" si="54"/>
        <v>0</v>
      </c>
      <c r="N96" s="9"/>
      <c r="O96" s="2"/>
      <c r="P96" s="2"/>
      <c r="Q96" s="2">
        <f t="shared" si="56"/>
        <v>0</v>
      </c>
      <c r="R96" s="2"/>
      <c r="S96" s="10">
        <f t="shared" si="58"/>
        <v>100</v>
      </c>
      <c r="T96" s="2"/>
      <c r="U96" s="2"/>
    </row>
    <row r="97" spans="1:21" x14ac:dyDescent="0.25">
      <c r="A97" s="2"/>
      <c r="B97" s="2">
        <v>9</v>
      </c>
      <c r="C97" s="2"/>
      <c r="D97" s="2"/>
      <c r="E97" s="2"/>
      <c r="F97" s="2"/>
      <c r="G97" s="6"/>
      <c r="H97" s="6"/>
      <c r="I97" s="6">
        <f t="shared" si="55"/>
        <v>0</v>
      </c>
      <c r="J97" s="9">
        <f t="shared" si="53"/>
        <v>100</v>
      </c>
      <c r="K97" s="9"/>
      <c r="L97" s="9"/>
      <c r="M97" s="13">
        <f t="shared" si="54"/>
        <v>0</v>
      </c>
      <c r="N97" s="9"/>
      <c r="O97" s="2"/>
      <c r="P97" s="2"/>
      <c r="Q97" s="2">
        <f t="shared" si="56"/>
        <v>0</v>
      </c>
      <c r="R97" s="2"/>
      <c r="S97" s="10">
        <f t="shared" si="58"/>
        <v>100</v>
      </c>
      <c r="T97" s="2"/>
      <c r="U97" s="2"/>
    </row>
    <row r="98" spans="1:21" x14ac:dyDescent="0.25">
      <c r="A98" s="15" t="s">
        <v>67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7"/>
      <c r="S98" s="10">
        <f>SUM(S94:S97)</f>
        <v>400</v>
      </c>
      <c r="T98" s="2"/>
      <c r="U98" s="2"/>
    </row>
    <row r="99" spans="1:21" x14ac:dyDescent="0.25">
      <c r="A99" s="18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2"/>
    </row>
    <row r="100" spans="1:21" x14ac:dyDescent="0.25">
      <c r="A100" s="2"/>
      <c r="B100" s="2">
        <v>9</v>
      </c>
      <c r="C100" s="2"/>
      <c r="D100" s="2"/>
      <c r="E100" s="2"/>
      <c r="F100" s="2"/>
      <c r="G100" s="6"/>
      <c r="H100" s="6"/>
      <c r="I100" s="6">
        <f t="shared" si="55"/>
        <v>0</v>
      </c>
      <c r="J100" s="9">
        <f t="shared" si="53"/>
        <v>100</v>
      </c>
      <c r="K100" s="9"/>
      <c r="L100" s="9"/>
      <c r="M100" s="13">
        <f t="shared" si="54"/>
        <v>0</v>
      </c>
      <c r="N100" s="9"/>
      <c r="O100" s="2"/>
      <c r="P100" s="2"/>
      <c r="Q100" s="2">
        <f t="shared" si="56"/>
        <v>0</v>
      </c>
      <c r="R100" s="2"/>
      <c r="S100" s="10">
        <f t="shared" si="58"/>
        <v>100</v>
      </c>
      <c r="T100" s="2"/>
      <c r="U100" s="2"/>
    </row>
    <row r="101" spans="1:21" x14ac:dyDescent="0.25">
      <c r="A101" s="2"/>
      <c r="B101" s="2">
        <v>9</v>
      </c>
      <c r="C101" s="2"/>
      <c r="D101" s="2"/>
      <c r="E101" s="2"/>
      <c r="F101" s="2"/>
      <c r="G101" s="6"/>
      <c r="H101" s="6"/>
      <c r="I101" s="6">
        <f t="shared" si="55"/>
        <v>0</v>
      </c>
      <c r="J101" s="9">
        <f t="shared" si="53"/>
        <v>100</v>
      </c>
      <c r="K101" s="9"/>
      <c r="L101" s="9"/>
      <c r="M101" s="13">
        <f t="shared" si="54"/>
        <v>0</v>
      </c>
      <c r="N101" s="9"/>
      <c r="O101" s="2"/>
      <c r="P101" s="2"/>
      <c r="Q101" s="2">
        <f t="shared" si="56"/>
        <v>0</v>
      </c>
      <c r="R101" s="2"/>
      <c r="S101" s="10">
        <f t="shared" si="58"/>
        <v>100</v>
      </c>
      <c r="T101" s="2"/>
      <c r="U101" s="2"/>
    </row>
    <row r="102" spans="1:21" x14ac:dyDescent="0.25">
      <c r="A102" s="2"/>
      <c r="B102" s="2">
        <v>9</v>
      </c>
      <c r="C102" s="2"/>
      <c r="D102" s="2"/>
      <c r="E102" s="2"/>
      <c r="F102" s="2"/>
      <c r="G102" s="6"/>
      <c r="H102" s="6"/>
      <c r="I102" s="6">
        <f t="shared" si="55"/>
        <v>0</v>
      </c>
      <c r="J102" s="9">
        <f t="shared" si="53"/>
        <v>100</v>
      </c>
      <c r="K102" s="9"/>
      <c r="L102" s="9"/>
      <c r="M102" s="13">
        <f t="shared" si="54"/>
        <v>0</v>
      </c>
      <c r="N102" s="9"/>
      <c r="O102" s="2"/>
      <c r="P102" s="2"/>
      <c r="Q102" s="2">
        <f t="shared" si="56"/>
        <v>0</v>
      </c>
      <c r="R102" s="2"/>
      <c r="S102" s="10">
        <f t="shared" si="58"/>
        <v>100</v>
      </c>
      <c r="T102" s="2"/>
      <c r="U102" s="2"/>
    </row>
    <row r="103" spans="1:21" x14ac:dyDescent="0.25">
      <c r="A103" s="2"/>
      <c r="B103" s="2">
        <v>9</v>
      </c>
      <c r="C103" s="2"/>
      <c r="D103" s="2"/>
      <c r="E103" s="2"/>
      <c r="F103" s="2"/>
      <c r="G103" s="6"/>
      <c r="H103" s="6"/>
      <c r="I103" s="6">
        <f t="shared" si="55"/>
        <v>0</v>
      </c>
      <c r="J103" s="9">
        <f t="shared" si="53"/>
        <v>100</v>
      </c>
      <c r="K103" s="9"/>
      <c r="L103" s="9"/>
      <c r="M103" s="13">
        <f t="shared" si="54"/>
        <v>0</v>
      </c>
      <c r="N103" s="9"/>
      <c r="O103" s="2"/>
      <c r="P103" s="2"/>
      <c r="Q103" s="2">
        <f t="shared" si="56"/>
        <v>0</v>
      </c>
      <c r="R103" s="2"/>
      <c r="S103" s="10">
        <f t="shared" si="58"/>
        <v>100</v>
      </c>
      <c r="T103" s="2"/>
      <c r="U103" s="2"/>
    </row>
    <row r="104" spans="1:21" x14ac:dyDescent="0.25">
      <c r="A104" s="15" t="s">
        <v>67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7"/>
      <c r="S104" s="10">
        <f>SUM(S100:S103)</f>
        <v>400</v>
      </c>
      <c r="T104" s="2"/>
      <c r="U104" s="2"/>
    </row>
    <row r="105" spans="1:21" x14ac:dyDescent="0.2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20"/>
    </row>
    <row r="106" spans="1:21" x14ac:dyDescent="0.25">
      <c r="A106" s="2"/>
      <c r="B106" s="2">
        <v>9</v>
      </c>
      <c r="C106" s="2"/>
      <c r="D106" s="2"/>
      <c r="E106" s="2"/>
      <c r="F106" s="2"/>
      <c r="G106" s="6"/>
      <c r="H106" s="6"/>
      <c r="I106" s="6">
        <f t="shared" si="55"/>
        <v>0</v>
      </c>
      <c r="J106" s="9">
        <f t="shared" si="53"/>
        <v>100</v>
      </c>
      <c r="K106" s="9"/>
      <c r="L106" s="9"/>
      <c r="M106" s="13">
        <f t="shared" si="54"/>
        <v>0</v>
      </c>
      <c r="N106" s="9"/>
      <c r="O106" s="2"/>
      <c r="P106" s="2"/>
      <c r="Q106" s="2">
        <f t="shared" si="56"/>
        <v>0</v>
      </c>
      <c r="R106" s="2"/>
      <c r="S106" s="10">
        <f t="shared" si="58"/>
        <v>100</v>
      </c>
      <c r="T106" s="2"/>
      <c r="U106" s="2"/>
    </row>
    <row r="107" spans="1:21" x14ac:dyDescent="0.25">
      <c r="A107" s="2"/>
      <c r="B107" s="2">
        <v>9</v>
      </c>
      <c r="C107" s="2"/>
      <c r="D107" s="2"/>
      <c r="E107" s="2"/>
      <c r="F107" s="2"/>
      <c r="G107" s="6"/>
      <c r="H107" s="6"/>
      <c r="I107" s="6">
        <f t="shared" si="55"/>
        <v>0</v>
      </c>
      <c r="J107" s="9">
        <f t="shared" si="53"/>
        <v>100</v>
      </c>
      <c r="K107" s="9"/>
      <c r="L107" s="9"/>
      <c r="M107" s="13">
        <f t="shared" si="54"/>
        <v>0</v>
      </c>
      <c r="N107" s="9"/>
      <c r="O107" s="2"/>
      <c r="P107" s="2"/>
      <c r="Q107" s="2">
        <f t="shared" si="56"/>
        <v>0</v>
      </c>
      <c r="R107" s="2"/>
      <c r="S107" s="10">
        <f t="shared" si="58"/>
        <v>100</v>
      </c>
      <c r="T107" s="2"/>
      <c r="U107" s="2"/>
    </row>
    <row r="108" spans="1:21" x14ac:dyDescent="0.25">
      <c r="A108" s="2"/>
      <c r="B108" s="2">
        <v>9</v>
      </c>
      <c r="C108" s="2"/>
      <c r="D108" s="2"/>
      <c r="E108" s="2"/>
      <c r="F108" s="2"/>
      <c r="G108" s="6"/>
      <c r="H108" s="6"/>
      <c r="I108" s="6">
        <f t="shared" ref="I108:I121" si="59">(G108+H108)/2</f>
        <v>0</v>
      </c>
      <c r="J108" s="9">
        <f t="shared" ref="J108:J121" si="60">100-(I108*100)</f>
        <v>100</v>
      </c>
      <c r="K108" s="9"/>
      <c r="L108" s="9"/>
      <c r="M108" s="13">
        <f t="shared" ref="M108:M121" si="61">K108+L108</f>
        <v>0</v>
      </c>
      <c r="N108" s="9"/>
      <c r="O108" s="2"/>
      <c r="P108" s="2"/>
      <c r="Q108" s="2">
        <f t="shared" ref="Q108:Q121" si="62">O108+P108</f>
        <v>0</v>
      </c>
      <c r="R108" s="2"/>
      <c r="S108" s="10">
        <f t="shared" ref="S108:S121" si="63">J108+Q108</f>
        <v>100</v>
      </c>
      <c r="T108" s="2"/>
      <c r="U108" s="2"/>
    </row>
    <row r="109" spans="1:21" x14ac:dyDescent="0.25">
      <c r="A109" s="2"/>
      <c r="B109" s="2">
        <v>9</v>
      </c>
      <c r="C109" s="2"/>
      <c r="D109" s="2"/>
      <c r="E109" s="2"/>
      <c r="F109" s="2"/>
      <c r="G109" s="6"/>
      <c r="H109" s="6"/>
      <c r="I109" s="6">
        <f t="shared" si="59"/>
        <v>0</v>
      </c>
      <c r="J109" s="9">
        <f t="shared" si="60"/>
        <v>100</v>
      </c>
      <c r="K109" s="9"/>
      <c r="L109" s="9"/>
      <c r="M109" s="13">
        <f t="shared" si="61"/>
        <v>0</v>
      </c>
      <c r="N109" s="9"/>
      <c r="O109" s="2"/>
      <c r="P109" s="2"/>
      <c r="Q109" s="2">
        <f t="shared" si="62"/>
        <v>0</v>
      </c>
      <c r="R109" s="2"/>
      <c r="S109" s="10">
        <f t="shared" si="63"/>
        <v>100</v>
      </c>
      <c r="T109" s="2"/>
      <c r="U109" s="2"/>
    </row>
    <row r="110" spans="1:21" x14ac:dyDescent="0.25">
      <c r="A110" s="15" t="s">
        <v>67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7"/>
      <c r="S110" s="10">
        <f>SUM(S106:S109)</f>
        <v>400</v>
      </c>
      <c r="T110" s="2"/>
      <c r="U110" s="2"/>
    </row>
    <row r="111" spans="1:21" x14ac:dyDescent="0.2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20"/>
    </row>
    <row r="112" spans="1:21" x14ac:dyDescent="0.25">
      <c r="A112" s="2"/>
      <c r="B112" s="2">
        <v>9</v>
      </c>
      <c r="C112" s="2"/>
      <c r="D112" s="2"/>
      <c r="E112" s="2"/>
      <c r="F112" s="2"/>
      <c r="G112" s="6"/>
      <c r="H112" s="6"/>
      <c r="I112" s="6">
        <f t="shared" si="59"/>
        <v>0</v>
      </c>
      <c r="J112" s="9">
        <f t="shared" si="60"/>
        <v>100</v>
      </c>
      <c r="K112" s="9"/>
      <c r="L112" s="9"/>
      <c r="M112" s="13">
        <f t="shared" si="61"/>
        <v>0</v>
      </c>
      <c r="N112" s="9"/>
      <c r="O112" s="2"/>
      <c r="P112" s="2"/>
      <c r="Q112" s="2">
        <f t="shared" si="62"/>
        <v>0</v>
      </c>
      <c r="R112" s="2"/>
      <c r="S112" s="10">
        <f t="shared" si="63"/>
        <v>100</v>
      </c>
      <c r="T112" s="2"/>
      <c r="U112" s="2"/>
    </row>
    <row r="113" spans="1:21" x14ac:dyDescent="0.25">
      <c r="A113" s="2"/>
      <c r="B113" s="2">
        <v>9</v>
      </c>
      <c r="C113" s="2"/>
      <c r="D113" s="2"/>
      <c r="E113" s="2"/>
      <c r="F113" s="2"/>
      <c r="G113" s="6"/>
      <c r="H113" s="6"/>
      <c r="I113" s="6">
        <f t="shared" si="59"/>
        <v>0</v>
      </c>
      <c r="J113" s="9">
        <f t="shared" si="60"/>
        <v>100</v>
      </c>
      <c r="K113" s="9"/>
      <c r="L113" s="9"/>
      <c r="M113" s="13">
        <f t="shared" si="61"/>
        <v>0</v>
      </c>
      <c r="N113" s="9"/>
      <c r="O113" s="2"/>
      <c r="P113" s="2"/>
      <c r="Q113" s="2">
        <f t="shared" si="62"/>
        <v>0</v>
      </c>
      <c r="R113" s="2"/>
      <c r="S113" s="10">
        <f t="shared" si="63"/>
        <v>100</v>
      </c>
      <c r="T113" s="2"/>
      <c r="U113" s="2"/>
    </row>
    <row r="114" spans="1:21" x14ac:dyDescent="0.25">
      <c r="A114" s="2"/>
      <c r="B114" s="2">
        <v>9</v>
      </c>
      <c r="C114" s="2"/>
      <c r="D114" s="2"/>
      <c r="E114" s="2"/>
      <c r="F114" s="2"/>
      <c r="G114" s="6"/>
      <c r="H114" s="6"/>
      <c r="I114" s="6">
        <f t="shared" si="59"/>
        <v>0</v>
      </c>
      <c r="J114" s="9">
        <f t="shared" si="60"/>
        <v>100</v>
      </c>
      <c r="K114" s="9"/>
      <c r="L114" s="9"/>
      <c r="M114" s="13">
        <f t="shared" si="61"/>
        <v>0</v>
      </c>
      <c r="N114" s="9"/>
      <c r="O114" s="2"/>
      <c r="P114" s="2"/>
      <c r="Q114" s="2">
        <f t="shared" si="62"/>
        <v>0</v>
      </c>
      <c r="R114" s="2"/>
      <c r="S114" s="10">
        <f t="shared" si="63"/>
        <v>100</v>
      </c>
      <c r="T114" s="2"/>
      <c r="U114" s="2"/>
    </row>
    <row r="115" spans="1:21" x14ac:dyDescent="0.25">
      <c r="A115" s="2"/>
      <c r="B115" s="2">
        <v>9</v>
      </c>
      <c r="C115" s="2"/>
      <c r="D115" s="2"/>
      <c r="E115" s="2"/>
      <c r="F115" s="2"/>
      <c r="G115" s="6"/>
      <c r="H115" s="6"/>
      <c r="I115" s="6">
        <f t="shared" si="59"/>
        <v>0</v>
      </c>
      <c r="J115" s="9">
        <f t="shared" si="60"/>
        <v>100</v>
      </c>
      <c r="K115" s="9"/>
      <c r="L115" s="9"/>
      <c r="M115" s="13">
        <f t="shared" si="61"/>
        <v>0</v>
      </c>
      <c r="N115" s="9"/>
      <c r="O115" s="2"/>
      <c r="P115" s="2"/>
      <c r="Q115" s="2">
        <f t="shared" si="62"/>
        <v>0</v>
      </c>
      <c r="R115" s="2"/>
      <c r="S115" s="10">
        <f t="shared" si="63"/>
        <v>100</v>
      </c>
      <c r="T115" s="2"/>
      <c r="U115" s="2"/>
    </row>
    <row r="116" spans="1:21" x14ac:dyDescent="0.25">
      <c r="A116" s="15" t="s">
        <v>67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0">
        <f>SUM(S112:S115)</f>
        <v>400</v>
      </c>
      <c r="T116" s="2"/>
      <c r="U116" s="2"/>
    </row>
    <row r="117" spans="1:21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20"/>
    </row>
    <row r="118" spans="1:21" x14ac:dyDescent="0.25">
      <c r="A118" s="2"/>
      <c r="B118" s="2">
        <v>9</v>
      </c>
      <c r="C118" s="2"/>
      <c r="D118" s="2"/>
      <c r="E118" s="2"/>
      <c r="F118" s="2"/>
      <c r="G118" s="6"/>
      <c r="H118" s="6"/>
      <c r="I118" s="6">
        <f t="shared" si="59"/>
        <v>0</v>
      </c>
      <c r="J118" s="9">
        <f t="shared" si="60"/>
        <v>100</v>
      </c>
      <c r="K118" s="9"/>
      <c r="L118" s="9"/>
      <c r="M118" s="13">
        <f t="shared" si="61"/>
        <v>0</v>
      </c>
      <c r="N118" s="9"/>
      <c r="O118" s="2"/>
      <c r="P118" s="2"/>
      <c r="Q118" s="2">
        <f t="shared" si="62"/>
        <v>0</v>
      </c>
      <c r="R118" s="2"/>
      <c r="S118" s="10">
        <f t="shared" si="63"/>
        <v>100</v>
      </c>
      <c r="T118" s="2"/>
      <c r="U118" s="2"/>
    </row>
    <row r="119" spans="1:21" x14ac:dyDescent="0.25">
      <c r="A119" s="2"/>
      <c r="B119" s="2">
        <v>9</v>
      </c>
      <c r="C119" s="2"/>
      <c r="D119" s="2"/>
      <c r="E119" s="2"/>
      <c r="F119" s="2"/>
      <c r="G119" s="6"/>
      <c r="H119" s="6"/>
      <c r="I119" s="6">
        <f t="shared" si="59"/>
        <v>0</v>
      </c>
      <c r="J119" s="9">
        <f t="shared" si="60"/>
        <v>100</v>
      </c>
      <c r="K119" s="9"/>
      <c r="L119" s="9"/>
      <c r="M119" s="13">
        <f t="shared" si="61"/>
        <v>0</v>
      </c>
      <c r="N119" s="9"/>
      <c r="O119" s="2"/>
      <c r="P119" s="2"/>
      <c r="Q119" s="2">
        <f t="shared" si="62"/>
        <v>0</v>
      </c>
      <c r="R119" s="2"/>
      <c r="S119" s="10">
        <f t="shared" si="63"/>
        <v>100</v>
      </c>
      <c r="T119" s="2"/>
      <c r="U119" s="2"/>
    </row>
    <row r="120" spans="1:21" x14ac:dyDescent="0.25">
      <c r="A120" s="2"/>
      <c r="B120" s="2">
        <v>9</v>
      </c>
      <c r="C120" s="2"/>
      <c r="D120" s="2"/>
      <c r="E120" s="2"/>
      <c r="F120" s="2"/>
      <c r="G120" s="6"/>
      <c r="H120" s="6"/>
      <c r="I120" s="6">
        <f t="shared" si="59"/>
        <v>0</v>
      </c>
      <c r="J120" s="9">
        <f t="shared" si="60"/>
        <v>100</v>
      </c>
      <c r="K120" s="9"/>
      <c r="L120" s="9"/>
      <c r="M120" s="13">
        <f t="shared" si="61"/>
        <v>0</v>
      </c>
      <c r="N120" s="9"/>
      <c r="O120" s="2"/>
      <c r="P120" s="2"/>
      <c r="Q120" s="2">
        <f t="shared" si="62"/>
        <v>0</v>
      </c>
      <c r="R120" s="2"/>
      <c r="S120" s="10">
        <f t="shared" si="63"/>
        <v>100</v>
      </c>
      <c r="T120" s="2"/>
      <c r="U120" s="2"/>
    </row>
    <row r="121" spans="1:21" x14ac:dyDescent="0.25">
      <c r="A121" s="2"/>
      <c r="B121" s="2">
        <v>9</v>
      </c>
      <c r="C121" s="2"/>
      <c r="D121" s="2"/>
      <c r="E121" s="2"/>
      <c r="F121" s="2"/>
      <c r="G121" s="6"/>
      <c r="H121" s="6"/>
      <c r="I121" s="6">
        <f t="shared" si="59"/>
        <v>0</v>
      </c>
      <c r="J121" s="9">
        <f t="shared" si="60"/>
        <v>100</v>
      </c>
      <c r="K121" s="9"/>
      <c r="L121" s="9"/>
      <c r="M121" s="13">
        <f t="shared" si="61"/>
        <v>0</v>
      </c>
      <c r="N121" s="9"/>
      <c r="O121" s="2"/>
      <c r="P121" s="2"/>
      <c r="Q121" s="2">
        <f t="shared" si="62"/>
        <v>0</v>
      </c>
      <c r="R121" s="2"/>
      <c r="S121" s="10">
        <f t="shared" si="63"/>
        <v>100</v>
      </c>
      <c r="T121" s="2"/>
      <c r="U121" s="2"/>
    </row>
    <row r="122" spans="1:21" x14ac:dyDescent="0.25">
      <c r="A122" s="15" t="s">
        <v>67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7"/>
      <c r="S122" s="10">
        <f>SUM(S118:S121)</f>
        <v>400</v>
      </c>
      <c r="T122" s="2"/>
      <c r="U122" s="2"/>
    </row>
  </sheetData>
  <mergeCells count="43">
    <mergeCell ref="A1:U1"/>
    <mergeCell ref="O3:R3"/>
    <mergeCell ref="O4:O5"/>
    <mergeCell ref="P4:P5"/>
    <mergeCell ref="Q4:Q5"/>
    <mergeCell ref="R4:R5"/>
    <mergeCell ref="S3:S5"/>
    <mergeCell ref="G3:J3"/>
    <mergeCell ref="G4:J4"/>
    <mergeCell ref="A3:A5"/>
    <mergeCell ref="C3:C5"/>
    <mergeCell ref="D3:D5"/>
    <mergeCell ref="E3:E5"/>
    <mergeCell ref="F3:F5"/>
    <mergeCell ref="K3:N3"/>
    <mergeCell ref="K4:K5"/>
    <mergeCell ref="A56:U56"/>
    <mergeCell ref="A6:U6"/>
    <mergeCell ref="A16:U16"/>
    <mergeCell ref="A26:U26"/>
    <mergeCell ref="B3:B5"/>
    <mergeCell ref="A36:U36"/>
    <mergeCell ref="A46:U46"/>
    <mergeCell ref="T3:T5"/>
    <mergeCell ref="U3:U5"/>
    <mergeCell ref="L4:L5"/>
    <mergeCell ref="M4:M5"/>
    <mergeCell ref="N4:N5"/>
    <mergeCell ref="A87:U87"/>
    <mergeCell ref="A92:R92"/>
    <mergeCell ref="A93:U93"/>
    <mergeCell ref="A98:R98"/>
    <mergeCell ref="A66:U66"/>
    <mergeCell ref="A76:U76"/>
    <mergeCell ref="A86:U86"/>
    <mergeCell ref="A116:R116"/>
    <mergeCell ref="A117:U117"/>
    <mergeCell ref="A122:R122"/>
    <mergeCell ref="A99:U99"/>
    <mergeCell ref="A104:R104"/>
    <mergeCell ref="A105:U105"/>
    <mergeCell ref="A110:R110"/>
    <mergeCell ref="A111:U111"/>
  </mergeCells>
  <phoneticPr fontId="4" type="noConversion"/>
  <pageMargins left="0.23622047244094491" right="0.23622047244094491" top="0.35433070866141736" bottom="0.35433070866141736" header="0.31496062992125984" footer="0.31496062992125984"/>
  <pageSetup paperSize="9" scale="64" fitToHeight="0" orientation="landscape" r:id="rId1"/>
  <headerFooter>
    <oddHeader>&amp;R&amp;"Arial"&amp;8&amp;K000000 [OFFICIAL]&amp;1#_x000D_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Score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Guy, John</dc:creator>
  <cp:lastModifiedBy>Guy, John</cp:lastModifiedBy>
  <cp:lastPrinted>2026-10-04T02:48:40Z</cp:lastPrinted>
  <dcterms:created xsi:type="dcterms:W3CDTF">2026-05-01T23:23:29Z</dcterms:created>
  <dcterms:modified xsi:type="dcterms:W3CDTF">2026-10-04T02:51:23Z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f2a5e4-10d8-4dfe-8082-7352c27520cb_Enabled">
    <vt:lpwstr>true</vt:lpwstr>
  </property>
  <property fmtid="{D5CDD505-2E9C-101B-9397-08002B2CF9AE}" pid="3" name="MSIP_Label_e3f2a5e4-10d8-4dfe-8082-7352c27520cb_SetDate">
    <vt:lpwstr>2026-05-02T04:17:10Z</vt:lpwstr>
  </property>
  <property fmtid="{D5CDD505-2E9C-101B-9397-08002B2CF9AE}" pid="4" name="MSIP_Label_e3f2a5e4-10d8-4dfe-8082-7352c27520cb_Method">
    <vt:lpwstr>Standard</vt:lpwstr>
  </property>
  <property fmtid="{D5CDD505-2E9C-101B-9397-08002B2CF9AE}" pid="5" name="MSIP_Label_e3f2a5e4-10d8-4dfe-8082-7352c27520cb_Name">
    <vt:lpwstr>_Official</vt:lpwstr>
  </property>
  <property fmtid="{D5CDD505-2E9C-101B-9397-08002B2CF9AE}" pid="6" name="MSIP_Label_e3f2a5e4-10d8-4dfe-8082-7352c27520cb_SiteId">
    <vt:lpwstr>2864f69d-77c3-4fbe-bbc0-97502052391a</vt:lpwstr>
  </property>
  <property fmtid="{D5CDD505-2E9C-101B-9397-08002B2CF9AE}" pid="7" name="MSIP_Label_e3f2a5e4-10d8-4dfe-8082-7352c27520cb_ActionId">
    <vt:lpwstr>6e53fa24-eeee-4058-90c9-75d725fda674</vt:lpwstr>
  </property>
  <property fmtid="{D5CDD505-2E9C-101B-9397-08002B2CF9AE}" pid="8" name="MSIP_Label_e3f2a5e4-10d8-4dfe-8082-7352c27520cb_ContentBits">
    <vt:lpwstr>1</vt:lpwstr>
  </property>
  <property fmtid="{D5CDD505-2E9C-101B-9397-08002B2CF9AE}" pid="9" name="MSIP_Label_e3f2a5e4-10d8-4dfe-8082-7352c27520cb_Tag">
    <vt:lpwstr>10, 3, 0, 1</vt:lpwstr>
  </property>
</Properties>
</file>